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"/>
    </mc:Choice>
  </mc:AlternateContent>
  <xr:revisionPtr revIDLastSave="0" documentId="13_ncr:1_{D56E6517-2664-4D5E-8F56-66BD43AAC269}" xr6:coauthVersionLast="47" xr6:coauthVersionMax="47" xr10:uidLastSave="{00000000-0000-0000-0000-000000000000}"/>
  <bookViews>
    <workbookView xWindow="-108" yWindow="-108" windowWidth="23256" windowHeight="12456" firstSheet="1" activeTab="3" xr2:uid="{00000000-000D-0000-FFFF-FFFF00000000}"/>
  </bookViews>
  <sheets>
    <sheet name="Աղավնաձոր նոր" sheetId="2" r:id="rId1"/>
    <sheet name="ագարակաձոր նոր" sheetId="4" r:id="rId2"/>
    <sheet name="Արփի 3 խումբ հին" sheetId="7" r:id="rId3"/>
    <sheet name="Ռինդ 3 խումբ նոր" sheetId="8" r:id="rId4"/>
    <sheet name="Արվեստի դպրոց" sheetId="11" r:id="rId5"/>
    <sheet name="Արենի Հոակ" sheetId="12" r:id="rId6"/>
    <sheet name="Արփի" sheetId="10" r:id="rId7"/>
  </sheets>
  <calcPr calcId="191029"/>
</workbook>
</file>

<file path=xl/calcChain.xml><?xml version="1.0" encoding="utf-8"?>
<calcChain xmlns="http://schemas.openxmlformats.org/spreadsheetml/2006/main">
  <c r="F25" i="11" l="1"/>
  <c r="E25" i="11"/>
  <c r="G38" i="12"/>
  <c r="F38" i="12"/>
  <c r="G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G32" i="12"/>
  <c r="G33" i="12"/>
  <c r="G34" i="12"/>
  <c r="G35" i="12"/>
  <c r="G36" i="12"/>
  <c r="G37" i="12"/>
  <c r="G8" i="12"/>
  <c r="G9" i="12"/>
  <c r="G10" i="12"/>
  <c r="G11" i="12"/>
  <c r="G7" i="12"/>
  <c r="E38" i="12"/>
  <c r="D38" i="12"/>
  <c r="D25" i="11"/>
  <c r="C25" i="11"/>
  <c r="E23" i="4"/>
  <c r="E21" i="2"/>
  <c r="D24" i="10"/>
  <c r="E24" i="10"/>
  <c r="C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D35" i="4"/>
  <c r="E35" i="4"/>
  <c r="D21" i="2"/>
  <c r="C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C35" i="4"/>
  <c r="F34" i="4"/>
  <c r="F33" i="4"/>
  <c r="F32" i="4"/>
  <c r="F31" i="4"/>
  <c r="F30" i="4"/>
  <c r="F29" i="4"/>
  <c r="F28" i="4"/>
  <c r="C23" i="4"/>
  <c r="F20" i="4"/>
  <c r="F22" i="4"/>
  <c r="D23" i="4"/>
  <c r="E26" i="7"/>
  <c r="D26" i="7"/>
  <c r="C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23" i="8"/>
  <c r="F22" i="8"/>
  <c r="F24" i="10" l="1"/>
  <c r="F35" i="4"/>
  <c r="F21" i="2"/>
  <c r="F26" i="7"/>
  <c r="F21" i="4" l="1"/>
  <c r="F19" i="4"/>
  <c r="F18" i="4"/>
  <c r="F17" i="4"/>
  <c r="F16" i="4"/>
  <c r="F15" i="4"/>
  <c r="F14" i="4"/>
  <c r="F13" i="4"/>
  <c r="F12" i="4"/>
  <c r="F11" i="4"/>
  <c r="F10" i="4"/>
  <c r="F8" i="4"/>
  <c r="F24" i="8"/>
  <c r="E25" i="8"/>
  <c r="D25" i="8"/>
  <c r="C25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23" i="4" l="1"/>
  <c r="F25" i="8"/>
</calcChain>
</file>

<file path=xl/sharedStrings.xml><?xml version="1.0" encoding="utf-8"?>
<sst xmlns="http://schemas.openxmlformats.org/spreadsheetml/2006/main" count="272" uniqueCount="106">
  <si>
    <t>Հաստիքի անվանումը</t>
  </si>
  <si>
    <t>Հաստիքային միավորը</t>
  </si>
  <si>
    <t>Աշխատակիցների թվաքանակը</t>
  </si>
  <si>
    <t>Պաշտոնային դրույքաչափը</t>
  </si>
  <si>
    <t>Ընդամենը դրույքաչափը</t>
  </si>
  <si>
    <t>Հ/հ</t>
  </si>
  <si>
    <t>Տնօրեն</t>
  </si>
  <si>
    <t>Հաշվապահ</t>
  </si>
  <si>
    <t>Դաստիարակ</t>
  </si>
  <si>
    <t>Դաստիարակի օգնական</t>
  </si>
  <si>
    <t>Խոհարարի օգնական</t>
  </si>
  <si>
    <t>Բուժքույր</t>
  </si>
  <si>
    <t>Խոհարար</t>
  </si>
  <si>
    <t>Դռնապան</t>
  </si>
  <si>
    <t>Լվացարար</t>
  </si>
  <si>
    <t>Հավաքարար</t>
  </si>
  <si>
    <t>Պարուսույց</t>
  </si>
  <si>
    <t>Ընդամենը</t>
  </si>
  <si>
    <t>Հավելված 2</t>
  </si>
  <si>
    <t>Արենի համայնքի ավագանու</t>
  </si>
  <si>
    <t>ՀԱՍՏԻՔԱՑՈՒՑԱԿ</t>
  </si>
  <si>
    <t>Հավելված 3</t>
  </si>
  <si>
    <t>Հավելված 4</t>
  </si>
  <si>
    <t>Տնտեսվար</t>
  </si>
  <si>
    <t>Օժանդակ բանվոր</t>
  </si>
  <si>
    <t>Աշխատակիցների թվաքանակը՝  25</t>
  </si>
  <si>
    <t>Դռնապան, օժանդակ բանվոր</t>
  </si>
  <si>
    <t>Երաժիշտ- դաստիարակ</t>
  </si>
  <si>
    <t>Ֆիզ. Ղեկ.</t>
  </si>
  <si>
    <t>Երաժիշտ դաստիարակ</t>
  </si>
  <si>
    <t>ԽԱՉԻԿԻ  ՄԱՆԿԱՊԱՐՏԵԶ 1 ԽՈՒՄԲ</t>
  </si>
  <si>
    <t>ԱԳԱՐԱԿԱՁՈՐԻ ՄԱՆԿԱՊԱՐՏԵԶ 2 ԽՈՒՄԲ</t>
  </si>
  <si>
    <t>Ֆիզ.  ղեկ</t>
  </si>
  <si>
    <t>ԱՇԽԱՏԱԿԱԶՄԻ  ՔԱՐՏՈՒՂԱՐ՝                                    ԳԵՎՈՐԳ  ՍԻՄՈՆՅԱՆ</t>
  </si>
  <si>
    <t>ԱՇԽԱՏԱԿԱԶՄԻ ՔԱՐՏՈՒՂԱՐ՝                                       ԳԵՎՈՐԳ ՍԻՄՈՆՅԱՆ</t>
  </si>
  <si>
    <t>ԱՇԽԱՏԱԿԱԶՄԻ ՔԱՐՏՈՒՂԱՐ՝                                             ԳԵՎՈՐԳ  ՍԻՄՈՆՅԱՆ</t>
  </si>
  <si>
    <t>ՀՀ Վայոց ձոր մարզի Արենի համայնքի Ագարակաձոր բնակավայրի մանկապարտեզ ՀՈԱԿ-ի աշխատակազմի աշխատակիցների թվաքանակը, հաստիքացուցակը և պաշտոնային դրույքաչափերը՝ կազմված 3 խմբից</t>
  </si>
  <si>
    <t>ԱՇԽԱՏԱԿԱԶՄԻ  ՔԱՐՏՈՒՂԱՐ՝                                             ԳԵՎՈՐԳ  ՍԻՄՈՆՅԱՆ</t>
  </si>
  <si>
    <t>ՀՀ Վայոց ձոր մարզի Արենի համայնքի Ռինդ բնակավայրի մանկապարտեզ ՀՈԱԿ-ի աշխատակազմի աշխատակիցների թվաքանակը, հաստիքացուցակը և պաշտոնային դրույքաչափերը՝ կազմված 3 խմբից</t>
  </si>
  <si>
    <t>ՀՀ Վայոց ձոր մարզի Արենի համայնքի Աղավնաձոր բնակավայրի մանկապարտեզ ՀՈԱԿ-ի աշխատակազմի աշխատակիցների թվաքանակը, հաստիքացուցակը և պաշտոնային դրույքաչափերը՝ կազմված 2 խմբից</t>
  </si>
  <si>
    <t>ՀՀ Վայոց ձոր մարզի Արենի համայնքի Արփի բնակավայրի մանկապարտեզ ՀՈԱԿ-ի աշխատակազմի աշխատակիցների թվաքանակը, հաստիքացուցակը և պաշտոնային դրույքաչափերը՝ կազմված 3 խմբից</t>
  </si>
  <si>
    <t>Աշխատակիցների թվաքանակը՝  8</t>
  </si>
  <si>
    <t xml:space="preserve">                         24.05.2023թվականի թիվ 62-Ա որոշման</t>
  </si>
  <si>
    <t>ԱՐՓԻԻ  ՄԱՆԿԱՊԱՐՏԵԶ 2 ԽՈՒՄԲ</t>
  </si>
  <si>
    <t>ՀՀ Վայոց ձոր մարզի Արենի համայնքի Արփի բնակավայրի մանկապարտեզ ՀՈԱԿ-ի աշխատակազմի աշխատակիցների թվաքանակը, հաստիքացուցակը և պաշտոնային դրույքաչափերը՝ կազմված 2 խմբից</t>
  </si>
  <si>
    <t xml:space="preserve">   </t>
  </si>
  <si>
    <t>Հ/Հ</t>
  </si>
  <si>
    <t xml:space="preserve"> </t>
  </si>
  <si>
    <t>Աշխատակազմի քարտուղար՝                                Գ. Սիմոնյան</t>
  </si>
  <si>
    <t xml:space="preserve">                        12.12.2023 թվականի թիվ 155-Ա որոշման</t>
  </si>
  <si>
    <t xml:space="preserve">                         12.12.2023թվականի թիվ  155-Ա որոշման</t>
  </si>
  <si>
    <t xml:space="preserve">Արենի համայնքի ավագանու </t>
  </si>
  <si>
    <t>12․12․2023թվականի թիվ 155-Ա որոշման</t>
  </si>
  <si>
    <t>Աշխատակիցների թվաքանակ</t>
  </si>
  <si>
    <t>Դաշնամուրի դասատու</t>
  </si>
  <si>
    <t>Քանոնի դասատու</t>
  </si>
  <si>
    <t>Գեղանկարչության դասատու</t>
  </si>
  <si>
    <t>Զարդարվեստի դասատու</t>
  </si>
  <si>
    <t>Զուռնայի դասատու</t>
  </si>
  <si>
    <t>Շվիի դասատու</t>
  </si>
  <si>
    <t>Դհոլի դասատու</t>
  </si>
  <si>
    <t>Կիթառի դասատու</t>
  </si>
  <si>
    <t>Վարորդ</t>
  </si>
  <si>
    <t>Օպերատոր</t>
  </si>
  <si>
    <t>ՀԱՎԵԼՎԱԾ 1</t>
  </si>
  <si>
    <t xml:space="preserve">ՀՀ Վայոց ձորի  մարզի «Արենի»  ՀՈԱԿ-ի աշխատակազմի  աշխատակիցների թվաքանակը, հաստիքացուցակը և պաշտոնային դրույքաչափերը </t>
  </si>
  <si>
    <t>Բնակավայր</t>
  </si>
  <si>
    <t>Հաստիքային միավոր</t>
  </si>
  <si>
    <t>ՀՈԱԿ-ի տնօրեն</t>
  </si>
  <si>
    <t>Արենի</t>
  </si>
  <si>
    <t>ՀՈԱԿ-ի տնտեսվար</t>
  </si>
  <si>
    <t xml:space="preserve"> Պայմանագրերի և գանձումների պատասխանատու</t>
  </si>
  <si>
    <t xml:space="preserve">ՀՈԱԿ-ի տնօրենի օգնական </t>
  </si>
  <si>
    <t>ՀՈԱԿ-ի բանվոր</t>
  </si>
  <si>
    <t>Ագարակաձոր</t>
  </si>
  <si>
    <t>Կոյուղագծերի պատասխանատու/ ՀՈԱԿ-ի բանվոր</t>
  </si>
  <si>
    <t>Արփի</t>
  </si>
  <si>
    <t>Խմելու ջրերի պատասխանատու/ՀՈԱԿ-ի բանվոր</t>
  </si>
  <si>
    <t>Աղավնաձոր</t>
  </si>
  <si>
    <t>Ոռոգման ջրերի սպասարկող</t>
  </si>
  <si>
    <t>Փողոցների մաքրության պատասխանատւ</t>
  </si>
  <si>
    <t>էլեկտրիկ</t>
  </si>
  <si>
    <t>Ոռոգման ջրերի ջրբաշխ /սեզոնային 6 ամիս/</t>
  </si>
  <si>
    <t>Ելփին</t>
  </si>
  <si>
    <t>Գնիշիկ</t>
  </si>
  <si>
    <t>Աղբահանության տրակտորավար</t>
  </si>
  <si>
    <t>Խաչիկ</t>
  </si>
  <si>
    <t>Ռինդ</t>
  </si>
  <si>
    <t>Չիվա</t>
  </si>
  <si>
    <t>Եռակցող</t>
  </si>
  <si>
    <t>Աղբատար մեքենայի վարորդ</t>
  </si>
  <si>
    <t>Աղբատար մեքենայի վարորդի օգնական</t>
  </si>
  <si>
    <t>Տրակտորավար</t>
  </si>
  <si>
    <t>Հրշեջ մեքենայի վարորդ</t>
  </si>
  <si>
    <t>Կամազի վարորդ</t>
  </si>
  <si>
    <t>Ավտոպարկի վարիչ</t>
  </si>
  <si>
    <t>Ավտոպարկի պահակ</t>
  </si>
  <si>
    <t>Պաշտոնային դրույքաչափ</t>
  </si>
  <si>
    <t xml:space="preserve">Ընդամենը դրույքաչափ </t>
  </si>
  <si>
    <t>Էքսկավատորավար</t>
  </si>
  <si>
    <t>ԱՇԽԱՏԱԿԱԶՄԻ  ՔԱՐՏՈՒՂԱՐ՝                                ԳԵՎՈՐԳ ՍԻՄՈՆՅԱՆ</t>
  </si>
  <si>
    <t>ՀԱՎԵԼՎԱԾ 2</t>
  </si>
  <si>
    <t xml:space="preserve">ՀՀ Վայոց ձորի  մարզի Արենի համայնքի Աղավնաձոր բնակավայրի «Մուրադ Սարգսյանի» անվան  արվեստի դպրոց ՀՈԱԿ-ի աշխատակազմի  աշխատակիցների թվաքանակը, հաստիքացուցակը և պաշտոնային դրույքաչափերը </t>
  </si>
  <si>
    <t>ԱՇԽԱՏԱԿԱԶՄԻ  ՔԱՐՏՈՒՂԱՐ                             ԳԵՎՈՐԳ ՍԻՄՈՆՅԱՆ</t>
  </si>
  <si>
    <t>Հավելված 5</t>
  </si>
  <si>
    <t>Հավելված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</si>
</sst>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4"/>
      <color theme="1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sz val="14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4"/>
      <color rgb="FFFF0000"/>
      <name val="Calibri"/>
      <family val="2"/>
      <charset val="1"/>
      <scheme val="minor"/>
    </font>
    <font>
      <sz val="12"/>
      <color rgb="FFFF0000"/>
      <name val="Calibri"/>
      <family val="2"/>
      <charset val="1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0" fontId="3" fillId="0" borderId="0" xfId="0" applyFont="1"/>
    <xf numFmtId="0" fontId="3" fillId="0" borderId="1" xfId="0" applyFont="1" applyBorder="1"/>
    <xf numFmtId="0" fontId="4" fillId="0" borderId="0" xfId="0" applyFo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0" xfId="0" applyFont="1" applyAlignment="1">
      <alignment horizontal="right"/>
    </xf>
    <xf numFmtId="10" fontId="4" fillId="0" borderId="0" xfId="0" applyNumberFormat="1" applyFont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1" xfId="0" applyBorder="1" applyAlignment="1">
      <alignment horizontal="left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topLeftCell="A10" workbookViewId="0">
      <selection activeCell="F1" sqref="F1"/>
    </sheetView>
  </sheetViews>
  <sheetFormatPr defaultColWidth="9.109375" defaultRowHeight="14.4" x14ac:dyDescent="0.3"/>
  <cols>
    <col min="1" max="1" width="6.88671875" style="9" customWidth="1"/>
    <col min="2" max="2" width="25.5546875" style="9" customWidth="1"/>
    <col min="3" max="3" width="14" style="9" customWidth="1"/>
    <col min="4" max="4" width="18.44140625" style="9" customWidth="1"/>
    <col min="5" max="5" width="17.33203125" style="9" customWidth="1"/>
    <col min="6" max="6" width="16" style="9" customWidth="1"/>
    <col min="7" max="7" width="9.109375" style="9"/>
    <col min="8" max="8" width="13.33203125" style="9" bestFit="1" customWidth="1"/>
    <col min="9" max="16384" width="9.109375" style="9"/>
  </cols>
  <sheetData>
    <row r="1" spans="1:8" x14ac:dyDescent="0.3">
      <c r="F1" s="9" t="s">
        <v>22</v>
      </c>
    </row>
    <row r="2" spans="1:8" x14ac:dyDescent="0.3">
      <c r="E2" s="22" t="s">
        <v>19</v>
      </c>
      <c r="F2" s="22"/>
    </row>
    <row r="3" spans="1:8" x14ac:dyDescent="0.3">
      <c r="D3" s="22" t="s">
        <v>49</v>
      </c>
      <c r="E3" s="22"/>
      <c r="F3" s="22"/>
    </row>
    <row r="4" spans="1:8" ht="18" x14ac:dyDescent="0.35">
      <c r="A4" s="24" t="s">
        <v>20</v>
      </c>
      <c r="B4" s="24"/>
      <c r="C4" s="24"/>
      <c r="D4" s="24"/>
      <c r="E4" s="24"/>
      <c r="F4" s="24"/>
    </row>
    <row r="5" spans="1:8" ht="51.75" customHeight="1" x14ac:dyDescent="0.3">
      <c r="A5" s="25" t="s">
        <v>39</v>
      </c>
      <c r="B5" s="25"/>
      <c r="C5" s="25"/>
      <c r="D5" s="25"/>
      <c r="E5" s="25"/>
      <c r="F5" s="25"/>
    </row>
    <row r="6" spans="1:8" ht="28.8" x14ac:dyDescent="0.3">
      <c r="A6" s="10" t="s">
        <v>5</v>
      </c>
      <c r="B6" s="11" t="s">
        <v>0</v>
      </c>
      <c r="C6" s="12" t="s">
        <v>1</v>
      </c>
      <c r="D6" s="12" t="s">
        <v>2</v>
      </c>
      <c r="E6" s="12" t="s">
        <v>3</v>
      </c>
      <c r="F6" s="12" t="s">
        <v>4</v>
      </c>
    </row>
    <row r="7" spans="1:8" x14ac:dyDescent="0.3">
      <c r="A7" s="13">
        <v>1</v>
      </c>
      <c r="B7" s="13" t="s">
        <v>6</v>
      </c>
      <c r="C7" s="13">
        <v>1</v>
      </c>
      <c r="D7" s="13">
        <v>1</v>
      </c>
      <c r="E7" s="13">
        <v>162000</v>
      </c>
      <c r="F7" s="13">
        <f>C7*E7</f>
        <v>162000</v>
      </c>
      <c r="H7" s="18"/>
    </row>
    <row r="8" spans="1:8" x14ac:dyDescent="0.3">
      <c r="A8" s="13">
        <v>2</v>
      </c>
      <c r="B8" s="13" t="s">
        <v>7</v>
      </c>
      <c r="C8" s="13">
        <v>0.5</v>
      </c>
      <c r="D8" s="13">
        <v>1</v>
      </c>
      <c r="E8" s="13">
        <v>118800</v>
      </c>
      <c r="F8" s="13">
        <f t="shared" ref="F8:F19" si="0">C8*E8</f>
        <v>59400</v>
      </c>
    </row>
    <row r="9" spans="1:8" x14ac:dyDescent="0.3">
      <c r="A9" s="13">
        <v>3</v>
      </c>
      <c r="B9" s="13" t="s">
        <v>8</v>
      </c>
      <c r="C9" s="13">
        <v>1.1200000000000001</v>
      </c>
      <c r="D9" s="13">
        <v>2</v>
      </c>
      <c r="E9" s="13">
        <v>118800</v>
      </c>
      <c r="F9" s="13">
        <f t="shared" si="0"/>
        <v>133056</v>
      </c>
    </row>
    <row r="10" spans="1:8" x14ac:dyDescent="0.3">
      <c r="A10" s="13">
        <v>4</v>
      </c>
      <c r="B10" s="13" t="s">
        <v>8</v>
      </c>
      <c r="C10" s="13">
        <v>1.1200000000000001</v>
      </c>
      <c r="D10" s="13">
        <v>2</v>
      </c>
      <c r="E10" s="13">
        <v>118800</v>
      </c>
      <c r="F10" s="13">
        <f t="shared" si="0"/>
        <v>133056</v>
      </c>
    </row>
    <row r="11" spans="1:8" x14ac:dyDescent="0.3">
      <c r="A11" s="13">
        <v>5</v>
      </c>
      <c r="B11" s="13" t="s">
        <v>29</v>
      </c>
      <c r="C11" s="13">
        <v>0.5</v>
      </c>
      <c r="D11" s="13">
        <v>1</v>
      </c>
      <c r="E11" s="13">
        <v>118800</v>
      </c>
      <c r="F11" s="13">
        <f t="shared" si="0"/>
        <v>59400</v>
      </c>
    </row>
    <row r="12" spans="1:8" x14ac:dyDescent="0.3">
      <c r="A12" s="13">
        <v>6</v>
      </c>
      <c r="B12" s="13" t="s">
        <v>9</v>
      </c>
      <c r="C12" s="13">
        <v>1</v>
      </c>
      <c r="D12" s="13">
        <v>1</v>
      </c>
      <c r="E12" s="13">
        <v>113400</v>
      </c>
      <c r="F12" s="13">
        <f t="shared" si="0"/>
        <v>113400</v>
      </c>
    </row>
    <row r="13" spans="1:8" x14ac:dyDescent="0.3">
      <c r="A13" s="13">
        <v>7</v>
      </c>
      <c r="B13" s="13" t="s">
        <v>9</v>
      </c>
      <c r="C13" s="13">
        <v>1</v>
      </c>
      <c r="D13" s="13">
        <v>1</v>
      </c>
      <c r="E13" s="13">
        <v>113400</v>
      </c>
      <c r="F13" s="13">
        <f t="shared" si="0"/>
        <v>113400</v>
      </c>
    </row>
    <row r="14" spans="1:8" x14ac:dyDescent="0.3">
      <c r="A14" s="13">
        <v>8</v>
      </c>
      <c r="B14" s="13" t="s">
        <v>11</v>
      </c>
      <c r="C14" s="13">
        <v>0.5</v>
      </c>
      <c r="D14" s="13">
        <v>1</v>
      </c>
      <c r="E14" s="13">
        <v>113400</v>
      </c>
      <c r="F14" s="13">
        <f t="shared" si="0"/>
        <v>56700</v>
      </c>
    </row>
    <row r="15" spans="1:8" x14ac:dyDescent="0.3">
      <c r="A15" s="13">
        <v>9</v>
      </c>
      <c r="B15" s="13" t="s">
        <v>12</v>
      </c>
      <c r="C15" s="13">
        <v>1</v>
      </c>
      <c r="D15" s="13">
        <v>1</v>
      </c>
      <c r="E15" s="13">
        <v>113400</v>
      </c>
      <c r="F15" s="13">
        <f t="shared" si="0"/>
        <v>113400</v>
      </c>
    </row>
    <row r="16" spans="1:8" ht="28.8" x14ac:dyDescent="0.3">
      <c r="A16" s="13">
        <v>10</v>
      </c>
      <c r="B16" s="14" t="s">
        <v>26</v>
      </c>
      <c r="C16" s="13">
        <v>0.75</v>
      </c>
      <c r="D16" s="13">
        <v>1</v>
      </c>
      <c r="E16" s="13">
        <v>113400</v>
      </c>
      <c r="F16" s="13">
        <f t="shared" si="0"/>
        <v>85050</v>
      </c>
    </row>
    <row r="17" spans="1:6" x14ac:dyDescent="0.3">
      <c r="A17" s="13">
        <v>11</v>
      </c>
      <c r="B17" s="13" t="s">
        <v>14</v>
      </c>
      <c r="C17" s="13">
        <v>0.25</v>
      </c>
      <c r="D17" s="13">
        <v>1</v>
      </c>
      <c r="E17" s="13">
        <v>116640</v>
      </c>
      <c r="F17" s="13">
        <f t="shared" si="0"/>
        <v>29160</v>
      </c>
    </row>
    <row r="18" spans="1:6" x14ac:dyDescent="0.3">
      <c r="A18" s="13">
        <v>12</v>
      </c>
      <c r="B18" s="13" t="s">
        <v>15</v>
      </c>
      <c r="C18" s="13">
        <v>0.5</v>
      </c>
      <c r="D18" s="13">
        <v>1</v>
      </c>
      <c r="E18" s="13">
        <v>113400</v>
      </c>
      <c r="F18" s="13">
        <f t="shared" si="0"/>
        <v>56700</v>
      </c>
    </row>
    <row r="19" spans="1:6" x14ac:dyDescent="0.3">
      <c r="A19" s="13">
        <v>13</v>
      </c>
      <c r="B19" s="13" t="s">
        <v>32</v>
      </c>
      <c r="C19" s="13">
        <v>0.25</v>
      </c>
      <c r="D19" s="13">
        <v>1</v>
      </c>
      <c r="E19" s="13">
        <v>116640</v>
      </c>
      <c r="F19" s="13">
        <f t="shared" si="0"/>
        <v>29160</v>
      </c>
    </row>
    <row r="20" spans="1:6" x14ac:dyDescent="0.3">
      <c r="A20" s="13">
        <v>14</v>
      </c>
      <c r="B20" s="13" t="s">
        <v>16</v>
      </c>
      <c r="C20" s="13">
        <v>0.25</v>
      </c>
      <c r="D20" s="13">
        <v>1</v>
      </c>
      <c r="E20" s="13">
        <v>116640</v>
      </c>
      <c r="F20" s="13">
        <f>C20*E20</f>
        <v>29160</v>
      </c>
    </row>
    <row r="21" spans="1:6" x14ac:dyDescent="0.3">
      <c r="A21" s="23" t="s">
        <v>17</v>
      </c>
      <c r="B21" s="23"/>
      <c r="C21" s="13">
        <f>SUM(C7:C20)</f>
        <v>9.74</v>
      </c>
      <c r="D21" s="13">
        <f>SUM(D7:D20)</f>
        <v>16</v>
      </c>
      <c r="E21" s="13">
        <f>SUM(E7:E20)</f>
        <v>1667520</v>
      </c>
      <c r="F21" s="13">
        <f>SUM(F7:F20)</f>
        <v>1173042</v>
      </c>
    </row>
    <row r="25" spans="1:6" x14ac:dyDescent="0.3">
      <c r="B25" s="22" t="s">
        <v>33</v>
      </c>
      <c r="C25" s="22"/>
      <c r="D25" s="22"/>
      <c r="E25" s="22"/>
    </row>
  </sheetData>
  <mergeCells count="6">
    <mergeCell ref="B25:E25"/>
    <mergeCell ref="A21:B21"/>
    <mergeCell ref="E2:F2"/>
    <mergeCell ref="D3:F3"/>
    <mergeCell ref="A4:F4"/>
    <mergeCell ref="A5:F5"/>
  </mergeCells>
  <pageMargins left="0.25" right="0.25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8"/>
  <sheetViews>
    <sheetView topLeftCell="A19" workbookViewId="0">
      <selection activeCell="E2" sqref="E2:F2"/>
    </sheetView>
  </sheetViews>
  <sheetFormatPr defaultRowHeight="14.4" x14ac:dyDescent="0.3"/>
  <cols>
    <col min="1" max="1" width="6.88671875" customWidth="1"/>
    <col min="2" max="2" width="25.5546875" customWidth="1"/>
    <col min="3" max="3" width="14" customWidth="1"/>
    <col min="4" max="4" width="18.44140625" customWidth="1"/>
    <col min="5" max="5" width="17.33203125" customWidth="1"/>
    <col min="6" max="6" width="16" customWidth="1"/>
  </cols>
  <sheetData>
    <row r="1" spans="1:6" x14ac:dyDescent="0.3">
      <c r="A1" s="9"/>
      <c r="B1" s="9"/>
      <c r="C1" s="9"/>
      <c r="D1" s="9"/>
      <c r="E1" s="9"/>
      <c r="F1" s="9" t="s">
        <v>21</v>
      </c>
    </row>
    <row r="2" spans="1:6" x14ac:dyDescent="0.3">
      <c r="A2" s="9"/>
      <c r="B2" s="9"/>
      <c r="C2" s="9"/>
      <c r="D2" s="9"/>
      <c r="E2" s="22" t="s">
        <v>19</v>
      </c>
      <c r="F2" s="22"/>
    </row>
    <row r="3" spans="1:6" x14ac:dyDescent="0.3">
      <c r="A3" s="9"/>
      <c r="B3" s="9"/>
      <c r="C3" s="9"/>
      <c r="D3" s="22" t="s">
        <v>49</v>
      </c>
      <c r="E3" s="22"/>
      <c r="F3" s="22"/>
    </row>
    <row r="4" spans="1:6" ht="18" x14ac:dyDescent="0.35">
      <c r="A4" s="24" t="s">
        <v>20</v>
      </c>
      <c r="B4" s="24"/>
      <c r="C4" s="24"/>
      <c r="D4" s="24"/>
      <c r="E4" s="24"/>
      <c r="F4" s="24"/>
    </row>
    <row r="5" spans="1:6" ht="51.75" customHeight="1" x14ac:dyDescent="0.3">
      <c r="A5" s="29" t="s">
        <v>36</v>
      </c>
      <c r="B5" s="29"/>
      <c r="C5" s="29"/>
      <c r="D5" s="29"/>
      <c r="E5" s="29"/>
      <c r="F5" s="29"/>
    </row>
    <row r="6" spans="1:6" ht="51.75" customHeight="1" x14ac:dyDescent="0.3">
      <c r="A6" s="26" t="s">
        <v>31</v>
      </c>
      <c r="B6" s="26"/>
      <c r="C6" s="26"/>
      <c r="D6" s="26"/>
      <c r="E6" s="26"/>
      <c r="F6" s="26"/>
    </row>
    <row r="7" spans="1:6" ht="28.8" x14ac:dyDescent="0.3">
      <c r="A7" s="1" t="s">
        <v>5</v>
      </c>
      <c r="B7" s="2" t="s">
        <v>0</v>
      </c>
      <c r="C7" s="3" t="s">
        <v>1</v>
      </c>
      <c r="D7" s="3" t="s">
        <v>2</v>
      </c>
      <c r="E7" s="3" t="s">
        <v>3</v>
      </c>
      <c r="F7" s="3" t="s">
        <v>4</v>
      </c>
    </row>
    <row r="8" spans="1:6" x14ac:dyDescent="0.3">
      <c r="A8" s="4">
        <v>1</v>
      </c>
      <c r="B8" s="4" t="s">
        <v>6</v>
      </c>
      <c r="C8" s="4">
        <v>1</v>
      </c>
      <c r="D8" s="4">
        <v>1</v>
      </c>
      <c r="E8" s="4">
        <v>162000</v>
      </c>
      <c r="F8" s="4">
        <f>C8*E8</f>
        <v>162000</v>
      </c>
    </row>
    <row r="9" spans="1:6" x14ac:dyDescent="0.3">
      <c r="A9" s="4">
        <v>2</v>
      </c>
      <c r="B9" s="4" t="s">
        <v>7</v>
      </c>
      <c r="C9" s="4">
        <v>0.5</v>
      </c>
      <c r="D9" s="4">
        <v>1</v>
      </c>
      <c r="E9" s="4">
        <v>151200</v>
      </c>
      <c r="F9" s="4">
        <v>75600</v>
      </c>
    </row>
    <row r="10" spans="1:6" x14ac:dyDescent="0.3">
      <c r="A10" s="4">
        <v>3</v>
      </c>
      <c r="B10" s="4" t="s">
        <v>8</v>
      </c>
      <c r="C10" s="4">
        <v>1.1200000000000001</v>
      </c>
      <c r="D10" s="8">
        <v>2</v>
      </c>
      <c r="E10" s="4">
        <v>118800</v>
      </c>
      <c r="F10" s="4">
        <f t="shared" ref="F10:F20" si="0">C10*E10</f>
        <v>133056</v>
      </c>
    </row>
    <row r="11" spans="1:6" x14ac:dyDescent="0.3">
      <c r="A11" s="4">
        <v>4</v>
      </c>
      <c r="B11" s="4" t="s">
        <v>8</v>
      </c>
      <c r="C11" s="4">
        <v>1.1200000000000001</v>
      </c>
      <c r="D11" s="8">
        <v>2</v>
      </c>
      <c r="E11" s="4">
        <v>118800</v>
      </c>
      <c r="F11" s="4">
        <f t="shared" si="0"/>
        <v>133056</v>
      </c>
    </row>
    <row r="12" spans="1:6" x14ac:dyDescent="0.3">
      <c r="A12" s="4">
        <v>5</v>
      </c>
      <c r="B12" s="4" t="s">
        <v>29</v>
      </c>
      <c r="C12" s="4">
        <v>0.5</v>
      </c>
      <c r="D12" s="4">
        <v>1</v>
      </c>
      <c r="E12" s="4">
        <v>118800</v>
      </c>
      <c r="F12" s="4">
        <f t="shared" si="0"/>
        <v>59400</v>
      </c>
    </row>
    <row r="13" spans="1:6" x14ac:dyDescent="0.3">
      <c r="A13" s="4">
        <v>6</v>
      </c>
      <c r="B13" s="4" t="s">
        <v>9</v>
      </c>
      <c r="C13" s="4">
        <v>1</v>
      </c>
      <c r="D13" s="4">
        <v>1</v>
      </c>
      <c r="E13" s="4">
        <v>113400</v>
      </c>
      <c r="F13" s="4">
        <f t="shared" si="0"/>
        <v>113400</v>
      </c>
    </row>
    <row r="14" spans="1:6" x14ac:dyDescent="0.3">
      <c r="A14" s="4">
        <v>7</v>
      </c>
      <c r="B14" s="4" t="s">
        <v>9</v>
      </c>
      <c r="C14" s="4">
        <v>1</v>
      </c>
      <c r="D14" s="4">
        <v>1</v>
      </c>
      <c r="E14" s="4">
        <v>113400</v>
      </c>
      <c r="F14" s="4">
        <f t="shared" si="0"/>
        <v>113400</v>
      </c>
    </row>
    <row r="15" spans="1:6" x14ac:dyDescent="0.3">
      <c r="A15" s="4">
        <v>8</v>
      </c>
      <c r="B15" s="4" t="s">
        <v>11</v>
      </c>
      <c r="C15" s="4">
        <v>0.5</v>
      </c>
      <c r="D15" s="4">
        <v>1</v>
      </c>
      <c r="E15" s="4">
        <v>113400</v>
      </c>
      <c r="F15" s="4">
        <f t="shared" si="0"/>
        <v>56700</v>
      </c>
    </row>
    <row r="16" spans="1:6" x14ac:dyDescent="0.3">
      <c r="A16" s="4">
        <v>9</v>
      </c>
      <c r="B16" s="4" t="s">
        <v>12</v>
      </c>
      <c r="C16" s="4">
        <v>1</v>
      </c>
      <c r="D16" s="4">
        <v>1</v>
      </c>
      <c r="E16" s="4">
        <v>113400</v>
      </c>
      <c r="F16" s="4">
        <f t="shared" si="0"/>
        <v>113400</v>
      </c>
    </row>
    <row r="17" spans="1:6" x14ac:dyDescent="0.3">
      <c r="A17" s="4">
        <v>10</v>
      </c>
      <c r="B17" s="5" t="s">
        <v>13</v>
      </c>
      <c r="C17" s="4">
        <v>0.5</v>
      </c>
      <c r="D17" s="4">
        <v>1</v>
      </c>
      <c r="E17" s="4">
        <v>113400</v>
      </c>
      <c r="F17" s="4">
        <f t="shared" si="0"/>
        <v>56700</v>
      </c>
    </row>
    <row r="18" spans="1:6" x14ac:dyDescent="0.3">
      <c r="A18" s="4">
        <v>11</v>
      </c>
      <c r="B18" s="4" t="s">
        <v>14</v>
      </c>
      <c r="C18" s="4">
        <v>0.25</v>
      </c>
      <c r="D18" s="4">
        <v>1</v>
      </c>
      <c r="E18" s="4">
        <v>116640</v>
      </c>
      <c r="F18" s="4">
        <f t="shared" si="0"/>
        <v>29160</v>
      </c>
    </row>
    <row r="19" spans="1:6" x14ac:dyDescent="0.3">
      <c r="A19" s="4">
        <v>12</v>
      </c>
      <c r="B19" s="4" t="s">
        <v>15</v>
      </c>
      <c r="C19" s="4">
        <v>0.5</v>
      </c>
      <c r="D19" s="4">
        <v>1</v>
      </c>
      <c r="E19" s="4">
        <v>113400</v>
      </c>
      <c r="F19" s="4">
        <f t="shared" si="0"/>
        <v>56700</v>
      </c>
    </row>
    <row r="20" spans="1:6" x14ac:dyDescent="0.3">
      <c r="A20" s="4">
        <v>13</v>
      </c>
      <c r="B20" s="4" t="s">
        <v>32</v>
      </c>
      <c r="C20" s="4">
        <v>0.25</v>
      </c>
      <c r="D20" s="4">
        <v>1</v>
      </c>
      <c r="E20" s="4">
        <v>116640</v>
      </c>
      <c r="F20" s="4">
        <f t="shared" si="0"/>
        <v>29160</v>
      </c>
    </row>
    <row r="21" spans="1:6" x14ac:dyDescent="0.3">
      <c r="A21" s="4">
        <v>14</v>
      </c>
      <c r="B21" s="4" t="s">
        <v>16</v>
      </c>
      <c r="C21" s="4">
        <v>0.25</v>
      </c>
      <c r="D21" s="4">
        <v>1</v>
      </c>
      <c r="E21" s="4">
        <v>116640</v>
      </c>
      <c r="F21" s="4">
        <f>C21*E21</f>
        <v>29160</v>
      </c>
    </row>
    <row r="22" spans="1:6" x14ac:dyDescent="0.3">
      <c r="A22" s="6">
        <v>15</v>
      </c>
      <c r="B22" s="6" t="s">
        <v>24</v>
      </c>
      <c r="C22" s="6">
        <v>0.25</v>
      </c>
      <c r="D22" s="6">
        <v>1</v>
      </c>
      <c r="E22" s="4">
        <v>116640</v>
      </c>
      <c r="F22" s="6">
        <f>C22*E22</f>
        <v>29160</v>
      </c>
    </row>
    <row r="23" spans="1:6" x14ac:dyDescent="0.3">
      <c r="A23" s="28" t="s">
        <v>17</v>
      </c>
      <c r="B23" s="28"/>
      <c r="C23" s="4">
        <f>SUM(C8:C22)</f>
        <v>9.74</v>
      </c>
      <c r="D23" s="4">
        <f>SUM(D8:D22)</f>
        <v>17</v>
      </c>
      <c r="E23" s="4">
        <f>SUM(E8:E22)</f>
        <v>1816560</v>
      </c>
      <c r="F23" s="4">
        <f>SUM(F8:F22)</f>
        <v>1190052</v>
      </c>
    </row>
    <row r="25" spans="1:6" ht="15.6" x14ac:dyDescent="0.3">
      <c r="A25" s="26" t="s">
        <v>30</v>
      </c>
      <c r="B25" s="26"/>
      <c r="C25" s="26"/>
      <c r="D25" s="26"/>
      <c r="E25" s="26"/>
      <c r="F25" s="26"/>
    </row>
    <row r="26" spans="1:6" x14ac:dyDescent="0.3">
      <c r="A26" s="27" t="s">
        <v>41</v>
      </c>
      <c r="B26" s="27"/>
      <c r="C26" s="27"/>
      <c r="D26" s="27"/>
      <c r="E26" s="27"/>
      <c r="F26" s="27"/>
    </row>
    <row r="27" spans="1:6" ht="28.8" x14ac:dyDescent="0.3">
      <c r="A27" s="1" t="s">
        <v>5</v>
      </c>
      <c r="B27" s="2" t="s">
        <v>0</v>
      </c>
      <c r="C27" s="3" t="s">
        <v>1</v>
      </c>
      <c r="D27" s="3" t="s">
        <v>2</v>
      </c>
      <c r="E27" s="3" t="s">
        <v>3</v>
      </c>
      <c r="F27" s="3" t="s">
        <v>4</v>
      </c>
    </row>
    <row r="28" spans="1:6" x14ac:dyDescent="0.3">
      <c r="A28" s="4">
        <v>1</v>
      </c>
      <c r="B28" s="4" t="s">
        <v>8</v>
      </c>
      <c r="C28" s="4">
        <v>1.1200000000000001</v>
      </c>
      <c r="D28" s="8">
        <v>1</v>
      </c>
      <c r="E28" s="4">
        <v>118800</v>
      </c>
      <c r="F28" s="4">
        <f t="shared" ref="F28:F32" si="1">C28*E28</f>
        <v>133056</v>
      </c>
    </row>
    <row r="29" spans="1:6" x14ac:dyDescent="0.3">
      <c r="A29" s="4">
        <v>2</v>
      </c>
      <c r="B29" s="4" t="s">
        <v>9</v>
      </c>
      <c r="C29" s="4">
        <v>1</v>
      </c>
      <c r="D29" s="4">
        <v>2</v>
      </c>
      <c r="E29" s="4">
        <v>113400</v>
      </c>
      <c r="F29" s="4">
        <f t="shared" si="1"/>
        <v>113400</v>
      </c>
    </row>
    <row r="30" spans="1:6" x14ac:dyDescent="0.3">
      <c r="A30" s="4">
        <v>3</v>
      </c>
      <c r="B30" s="4" t="s">
        <v>11</v>
      </c>
      <c r="C30" s="4">
        <v>0.5</v>
      </c>
      <c r="D30" s="4">
        <v>1</v>
      </c>
      <c r="E30" s="4">
        <v>113400</v>
      </c>
      <c r="F30" s="4">
        <f t="shared" si="1"/>
        <v>56700</v>
      </c>
    </row>
    <row r="31" spans="1:6" x14ac:dyDescent="0.3">
      <c r="A31" s="4">
        <v>4</v>
      </c>
      <c r="B31" s="4" t="s">
        <v>12</v>
      </c>
      <c r="C31" s="4">
        <v>1</v>
      </c>
      <c r="D31" s="4">
        <v>1</v>
      </c>
      <c r="E31" s="4">
        <v>113400</v>
      </c>
      <c r="F31" s="4">
        <f t="shared" si="1"/>
        <v>113400</v>
      </c>
    </row>
    <row r="32" spans="1:6" x14ac:dyDescent="0.3">
      <c r="A32" s="4">
        <v>5</v>
      </c>
      <c r="B32" s="4" t="s">
        <v>15</v>
      </c>
      <c r="C32" s="4">
        <v>0.5</v>
      </c>
      <c r="D32" s="4">
        <v>1</v>
      </c>
      <c r="E32" s="4">
        <v>113400</v>
      </c>
      <c r="F32" s="4">
        <f t="shared" si="1"/>
        <v>56700</v>
      </c>
    </row>
    <row r="33" spans="1:6" x14ac:dyDescent="0.3">
      <c r="A33" s="4">
        <v>6</v>
      </c>
      <c r="B33" s="4" t="s">
        <v>23</v>
      </c>
      <c r="C33" s="4">
        <v>0.25</v>
      </c>
      <c r="D33" s="4">
        <v>1</v>
      </c>
      <c r="E33" s="4">
        <v>116640</v>
      </c>
      <c r="F33" s="4">
        <f>C33*E33</f>
        <v>29160</v>
      </c>
    </row>
    <row r="34" spans="1:6" x14ac:dyDescent="0.3">
      <c r="A34" s="4">
        <v>7</v>
      </c>
      <c r="B34" s="6" t="s">
        <v>24</v>
      </c>
      <c r="C34" s="6">
        <v>0.25</v>
      </c>
      <c r="D34" s="6">
        <v>1</v>
      </c>
      <c r="E34" s="4">
        <v>116640</v>
      </c>
      <c r="F34" s="6">
        <f>C34*E34</f>
        <v>29160</v>
      </c>
    </row>
    <row r="35" spans="1:6" x14ac:dyDescent="0.3">
      <c r="A35" s="28" t="s">
        <v>17</v>
      </c>
      <c r="B35" s="28"/>
      <c r="C35" s="4">
        <f>SUM(C28:C34)</f>
        <v>4.62</v>
      </c>
      <c r="D35" s="4">
        <f>SUM(D28:D34)</f>
        <v>8</v>
      </c>
      <c r="E35" s="4">
        <f>SUM(E28:E34)</f>
        <v>805680</v>
      </c>
      <c r="F35" s="4">
        <f>SUM(F28:F34)</f>
        <v>531576</v>
      </c>
    </row>
    <row r="38" spans="1:6" x14ac:dyDescent="0.3">
      <c r="B38" t="s">
        <v>37</v>
      </c>
    </row>
  </sheetData>
  <mergeCells count="9">
    <mergeCell ref="A25:F25"/>
    <mergeCell ref="A26:F26"/>
    <mergeCell ref="A35:B35"/>
    <mergeCell ref="A23:B23"/>
    <mergeCell ref="E2:F2"/>
    <mergeCell ref="D3:F3"/>
    <mergeCell ref="A4:F4"/>
    <mergeCell ref="A5:F5"/>
    <mergeCell ref="A6:F6"/>
  </mergeCells>
  <pageMargins left="0.25" right="0.25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0"/>
  <sheetViews>
    <sheetView workbookViewId="0">
      <selection activeCell="D15" sqref="D15"/>
    </sheetView>
  </sheetViews>
  <sheetFormatPr defaultRowHeight="14.4" x14ac:dyDescent="0.3"/>
  <cols>
    <col min="1" max="1" width="6.88671875" customWidth="1"/>
    <col min="2" max="2" width="25.5546875" customWidth="1"/>
    <col min="3" max="3" width="14" customWidth="1"/>
    <col min="4" max="4" width="18.44140625" customWidth="1"/>
    <col min="5" max="5" width="17.33203125" customWidth="1"/>
    <col min="6" max="6" width="16" customWidth="1"/>
  </cols>
  <sheetData>
    <row r="1" spans="1:6" x14ac:dyDescent="0.3">
      <c r="A1" s="7"/>
      <c r="B1" s="7"/>
      <c r="C1" s="7"/>
      <c r="D1" s="7"/>
      <c r="E1" s="7"/>
      <c r="F1" s="7" t="s">
        <v>18</v>
      </c>
    </row>
    <row r="2" spans="1:6" x14ac:dyDescent="0.3">
      <c r="A2" s="7"/>
      <c r="B2" s="7"/>
      <c r="C2" s="7"/>
      <c r="D2" s="7"/>
      <c r="E2" s="31" t="s">
        <v>19</v>
      </c>
      <c r="F2" s="31"/>
    </row>
    <row r="3" spans="1:6" x14ac:dyDescent="0.3">
      <c r="A3" s="7"/>
      <c r="B3" s="7"/>
      <c r="C3" s="7"/>
      <c r="D3" s="31" t="s">
        <v>42</v>
      </c>
      <c r="E3" s="31"/>
      <c r="F3" s="31"/>
    </row>
    <row r="4" spans="1:6" ht="18" x14ac:dyDescent="0.35">
      <c r="A4" s="32" t="s">
        <v>20</v>
      </c>
      <c r="B4" s="32"/>
      <c r="C4" s="32"/>
      <c r="D4" s="32"/>
      <c r="E4" s="32"/>
      <c r="F4" s="32"/>
    </row>
    <row r="5" spans="1:6" ht="51.75" customHeight="1" x14ac:dyDescent="0.3">
      <c r="A5" s="33" t="s">
        <v>40</v>
      </c>
      <c r="B5" s="33"/>
      <c r="C5" s="33"/>
      <c r="D5" s="33"/>
      <c r="E5" s="33"/>
      <c r="F5" s="33"/>
    </row>
    <row r="6" spans="1:6" ht="24.75" customHeight="1" x14ac:dyDescent="0.3">
      <c r="A6" s="34" t="s">
        <v>25</v>
      </c>
      <c r="B6" s="34"/>
      <c r="C6" s="34"/>
      <c r="D6" s="34"/>
      <c r="E6" s="34"/>
      <c r="F6" s="34"/>
    </row>
    <row r="7" spans="1:6" ht="28.8" x14ac:dyDescent="0.3">
      <c r="A7" s="19" t="s">
        <v>5</v>
      </c>
      <c r="B7" s="15" t="s">
        <v>0</v>
      </c>
      <c r="C7" s="20" t="s">
        <v>1</v>
      </c>
      <c r="D7" s="20" t="s">
        <v>2</v>
      </c>
      <c r="E7" s="20" t="s">
        <v>3</v>
      </c>
      <c r="F7" s="20" t="s">
        <v>4</v>
      </c>
    </row>
    <row r="8" spans="1:6" x14ac:dyDescent="0.3">
      <c r="A8" s="8">
        <v>1</v>
      </c>
      <c r="B8" s="8" t="s">
        <v>6</v>
      </c>
      <c r="C8" s="8">
        <v>1</v>
      </c>
      <c r="D8" s="8">
        <v>1</v>
      </c>
      <c r="E8" s="8">
        <v>150000</v>
      </c>
      <c r="F8" s="8">
        <f>C8*E8</f>
        <v>150000</v>
      </c>
    </row>
    <row r="9" spans="1:6" x14ac:dyDescent="0.3">
      <c r="A9" s="8">
        <v>2</v>
      </c>
      <c r="B9" s="8" t="s">
        <v>7</v>
      </c>
      <c r="C9" s="8">
        <v>0.5</v>
      </c>
      <c r="D9" s="8">
        <v>1</v>
      </c>
      <c r="E9" s="8">
        <v>110000</v>
      </c>
      <c r="F9" s="8">
        <f t="shared" ref="F9:F25" si="0">C9*E9</f>
        <v>55000</v>
      </c>
    </row>
    <row r="10" spans="1:6" x14ac:dyDescent="0.3">
      <c r="A10" s="8">
        <v>3</v>
      </c>
      <c r="B10" s="8" t="s">
        <v>8</v>
      </c>
      <c r="C10" s="8">
        <v>1.1200000000000001</v>
      </c>
      <c r="D10" s="8">
        <v>2</v>
      </c>
      <c r="E10" s="8">
        <v>110000</v>
      </c>
      <c r="F10" s="8">
        <f t="shared" si="0"/>
        <v>123200.00000000001</v>
      </c>
    </row>
    <row r="11" spans="1:6" x14ac:dyDescent="0.3">
      <c r="A11" s="8">
        <v>4</v>
      </c>
      <c r="B11" s="8" t="s">
        <v>8</v>
      </c>
      <c r="C11" s="8">
        <v>1.1200000000000001</v>
      </c>
      <c r="D11" s="19">
        <v>2</v>
      </c>
      <c r="E11" s="8">
        <v>110000</v>
      </c>
      <c r="F11" s="8">
        <f t="shared" si="0"/>
        <v>123200.00000000001</v>
      </c>
    </row>
    <row r="12" spans="1:6" x14ac:dyDescent="0.3">
      <c r="A12" s="8">
        <v>5</v>
      </c>
      <c r="B12" s="8" t="s">
        <v>8</v>
      </c>
      <c r="C12" s="8">
        <v>1.1200000000000001</v>
      </c>
      <c r="D12" s="8">
        <v>2</v>
      </c>
      <c r="E12" s="8">
        <v>110000</v>
      </c>
      <c r="F12" s="8">
        <f t="shared" si="0"/>
        <v>123200.00000000001</v>
      </c>
    </row>
    <row r="13" spans="1:6" x14ac:dyDescent="0.3">
      <c r="A13" s="8">
        <v>6</v>
      </c>
      <c r="B13" s="21" t="s">
        <v>27</v>
      </c>
      <c r="C13" s="8">
        <v>0.5</v>
      </c>
      <c r="D13" s="8">
        <v>1</v>
      </c>
      <c r="E13" s="8">
        <v>110000</v>
      </c>
      <c r="F13" s="8">
        <f t="shared" si="0"/>
        <v>55000</v>
      </c>
    </row>
    <row r="14" spans="1:6" x14ac:dyDescent="0.3">
      <c r="A14" s="8">
        <v>7</v>
      </c>
      <c r="B14" s="8" t="s">
        <v>9</v>
      </c>
      <c r="C14" s="8">
        <v>1</v>
      </c>
      <c r="D14" s="8">
        <v>2</v>
      </c>
      <c r="E14" s="8">
        <v>105000</v>
      </c>
      <c r="F14" s="8">
        <f t="shared" si="0"/>
        <v>105000</v>
      </c>
    </row>
    <row r="15" spans="1:6" x14ac:dyDescent="0.3">
      <c r="A15" s="8">
        <v>8</v>
      </c>
      <c r="B15" s="8" t="s">
        <v>9</v>
      </c>
      <c r="C15" s="8">
        <v>1</v>
      </c>
      <c r="D15" s="8">
        <v>2</v>
      </c>
      <c r="E15" s="8">
        <v>105000</v>
      </c>
      <c r="F15" s="8">
        <f t="shared" si="0"/>
        <v>105000</v>
      </c>
    </row>
    <row r="16" spans="1:6" x14ac:dyDescent="0.3">
      <c r="A16" s="8">
        <v>9</v>
      </c>
      <c r="B16" s="8" t="s">
        <v>9</v>
      </c>
      <c r="C16" s="8">
        <v>1</v>
      </c>
      <c r="D16" s="8">
        <v>2</v>
      </c>
      <c r="E16" s="8">
        <v>105000</v>
      </c>
      <c r="F16" s="8">
        <f t="shared" si="0"/>
        <v>105000</v>
      </c>
    </row>
    <row r="17" spans="1:6" x14ac:dyDescent="0.3">
      <c r="A17" s="8">
        <v>10</v>
      </c>
      <c r="B17" s="8" t="s">
        <v>10</v>
      </c>
      <c r="C17" s="8">
        <v>0.5</v>
      </c>
      <c r="D17" s="8">
        <v>1</v>
      </c>
      <c r="E17" s="8">
        <v>105000</v>
      </c>
      <c r="F17" s="8">
        <f t="shared" si="0"/>
        <v>52500</v>
      </c>
    </row>
    <row r="18" spans="1:6" x14ac:dyDescent="0.3">
      <c r="A18" s="8">
        <v>11</v>
      </c>
      <c r="B18" s="8" t="s">
        <v>11</v>
      </c>
      <c r="C18" s="8">
        <v>0.75</v>
      </c>
      <c r="D18" s="8">
        <v>2</v>
      </c>
      <c r="E18" s="8">
        <v>105000</v>
      </c>
      <c r="F18" s="8">
        <f t="shared" si="0"/>
        <v>78750</v>
      </c>
    </row>
    <row r="19" spans="1:6" x14ac:dyDescent="0.3">
      <c r="A19" s="8">
        <v>12</v>
      </c>
      <c r="B19" s="8" t="s">
        <v>12</v>
      </c>
      <c r="C19" s="8">
        <v>1</v>
      </c>
      <c r="D19" s="8">
        <v>1</v>
      </c>
      <c r="E19" s="8">
        <v>105000</v>
      </c>
      <c r="F19" s="8">
        <f t="shared" si="0"/>
        <v>105000</v>
      </c>
    </row>
    <row r="20" spans="1:6" x14ac:dyDescent="0.3">
      <c r="A20" s="8">
        <v>13</v>
      </c>
      <c r="B20" s="21" t="s">
        <v>13</v>
      </c>
      <c r="C20" s="8">
        <v>0.5</v>
      </c>
      <c r="D20" s="8">
        <v>1</v>
      </c>
      <c r="E20" s="8">
        <v>105000</v>
      </c>
      <c r="F20" s="8">
        <f t="shared" si="0"/>
        <v>52500</v>
      </c>
    </row>
    <row r="21" spans="1:6" x14ac:dyDescent="0.3">
      <c r="A21" s="8">
        <v>14</v>
      </c>
      <c r="B21" s="8" t="s">
        <v>14</v>
      </c>
      <c r="C21" s="8">
        <v>0.25</v>
      </c>
      <c r="D21" s="8">
        <v>1</v>
      </c>
      <c r="E21" s="8">
        <v>108000</v>
      </c>
      <c r="F21" s="8">
        <f t="shared" si="0"/>
        <v>27000</v>
      </c>
    </row>
    <row r="22" spans="1:6" x14ac:dyDescent="0.3">
      <c r="A22" s="8">
        <v>15</v>
      </c>
      <c r="B22" s="8" t="s">
        <v>15</v>
      </c>
      <c r="C22" s="8">
        <v>0.5</v>
      </c>
      <c r="D22" s="8">
        <v>1</v>
      </c>
      <c r="E22" s="8">
        <v>105000</v>
      </c>
      <c r="F22" s="8">
        <f t="shared" si="0"/>
        <v>52500</v>
      </c>
    </row>
    <row r="23" spans="1:6" x14ac:dyDescent="0.3">
      <c r="A23" s="8">
        <v>16</v>
      </c>
      <c r="B23" s="8" t="s">
        <v>28</v>
      </c>
      <c r="C23" s="8">
        <v>0.25</v>
      </c>
      <c r="D23" s="8">
        <v>1</v>
      </c>
      <c r="E23" s="8">
        <v>108000</v>
      </c>
      <c r="F23" s="8">
        <f t="shared" si="0"/>
        <v>27000</v>
      </c>
    </row>
    <row r="24" spans="1:6" x14ac:dyDescent="0.3">
      <c r="A24" s="8">
        <v>17</v>
      </c>
      <c r="B24" s="8" t="s">
        <v>16</v>
      </c>
      <c r="C24" s="8">
        <v>0.25</v>
      </c>
      <c r="D24" s="8">
        <v>1</v>
      </c>
      <c r="E24" s="8">
        <v>108000</v>
      </c>
      <c r="F24" s="8">
        <f t="shared" si="0"/>
        <v>27000</v>
      </c>
    </row>
    <row r="25" spans="1:6" x14ac:dyDescent="0.3">
      <c r="A25" s="8">
        <v>18</v>
      </c>
      <c r="B25" s="8" t="s">
        <v>24</v>
      </c>
      <c r="C25" s="8">
        <v>0.25</v>
      </c>
      <c r="D25" s="8">
        <v>1</v>
      </c>
      <c r="E25" s="8">
        <v>108000</v>
      </c>
      <c r="F25" s="8">
        <f t="shared" si="0"/>
        <v>27000</v>
      </c>
    </row>
    <row r="26" spans="1:6" x14ac:dyDescent="0.3">
      <c r="A26" s="30" t="s">
        <v>17</v>
      </c>
      <c r="B26" s="30"/>
      <c r="C26" s="8">
        <f>SUM(C8:C25)</f>
        <v>12.61</v>
      </c>
      <c r="D26" s="8">
        <f>SUM(D8:D25)</f>
        <v>25</v>
      </c>
      <c r="E26" s="8">
        <f>SUM(E8:E25)</f>
        <v>1972000</v>
      </c>
      <c r="F26" s="8">
        <f>SUM(F8:F25)</f>
        <v>1393850</v>
      </c>
    </row>
    <row r="30" spans="1:6" x14ac:dyDescent="0.3">
      <c r="B30" t="s">
        <v>34</v>
      </c>
    </row>
  </sheetData>
  <mergeCells count="6">
    <mergeCell ref="A26:B26"/>
    <mergeCell ref="E2:F2"/>
    <mergeCell ref="D3:F3"/>
    <mergeCell ref="A4:F4"/>
    <mergeCell ref="A5:F5"/>
    <mergeCell ref="A6:F6"/>
  </mergeCells>
  <pageMargins left="0.25" right="0.25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9"/>
  <sheetViews>
    <sheetView tabSelected="1" workbookViewId="0">
      <selection activeCell="E2" sqref="E2:F2"/>
    </sheetView>
  </sheetViews>
  <sheetFormatPr defaultRowHeight="14.4" x14ac:dyDescent="0.3"/>
  <cols>
    <col min="1" max="1" width="6.88671875" customWidth="1"/>
    <col min="2" max="2" width="25.5546875" customWidth="1"/>
    <col min="3" max="3" width="12.5546875" bestFit="1" customWidth="1"/>
    <col min="4" max="4" width="17.44140625" bestFit="1" customWidth="1"/>
    <col min="5" max="6" width="13.44140625" bestFit="1" customWidth="1"/>
  </cols>
  <sheetData>
    <row r="1" spans="1:6" x14ac:dyDescent="0.3">
      <c r="D1" s="17"/>
      <c r="E1" s="17"/>
      <c r="F1" s="17" t="s">
        <v>105</v>
      </c>
    </row>
    <row r="2" spans="1:6" x14ac:dyDescent="0.3">
      <c r="D2" s="17"/>
      <c r="E2" s="35" t="s">
        <v>19</v>
      </c>
      <c r="F2" s="35"/>
    </row>
    <row r="3" spans="1:6" x14ac:dyDescent="0.3">
      <c r="D3" s="35" t="s">
        <v>50</v>
      </c>
      <c r="E3" s="35"/>
      <c r="F3" s="35"/>
    </row>
    <row r="4" spans="1:6" ht="18" x14ac:dyDescent="0.35">
      <c r="A4" s="36" t="s">
        <v>20</v>
      </c>
      <c r="B4" s="36"/>
      <c r="C4" s="36"/>
      <c r="D4" s="36"/>
      <c r="E4" s="36"/>
      <c r="F4" s="36"/>
    </row>
    <row r="5" spans="1:6" ht="51.75" customHeight="1" x14ac:dyDescent="0.3">
      <c r="A5" s="29" t="s">
        <v>38</v>
      </c>
      <c r="B5" s="29"/>
      <c r="C5" s="29"/>
      <c r="D5" s="29"/>
      <c r="E5" s="29"/>
      <c r="F5" s="29"/>
    </row>
    <row r="6" spans="1:6" ht="28.8" x14ac:dyDescent="0.3">
      <c r="A6" s="1" t="s">
        <v>46</v>
      </c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</row>
    <row r="7" spans="1:6" x14ac:dyDescent="0.3">
      <c r="A7" s="4">
        <v>1</v>
      </c>
      <c r="B7" s="4" t="s">
        <v>6</v>
      </c>
      <c r="C7" s="4">
        <v>1</v>
      </c>
      <c r="D7" s="4">
        <v>1</v>
      </c>
      <c r="E7" s="4">
        <v>162000</v>
      </c>
      <c r="F7" s="4">
        <f>C7*E7</f>
        <v>162000</v>
      </c>
    </row>
    <row r="8" spans="1:6" x14ac:dyDescent="0.3">
      <c r="A8" s="4">
        <v>2</v>
      </c>
      <c r="B8" s="4" t="s">
        <v>7</v>
      </c>
      <c r="C8" s="4">
        <v>0.5</v>
      </c>
      <c r="D8" s="4">
        <v>1</v>
      </c>
      <c r="E8" s="4">
        <v>118800</v>
      </c>
      <c r="F8" s="4">
        <f t="shared" ref="F8:F24" si="0">C8*E8</f>
        <v>59400</v>
      </c>
    </row>
    <row r="9" spans="1:6" x14ac:dyDescent="0.3">
      <c r="A9" s="4">
        <v>3</v>
      </c>
      <c r="B9" s="4" t="s">
        <v>8</v>
      </c>
      <c r="C9" s="4">
        <v>1.1200000000000001</v>
      </c>
      <c r="D9" s="4">
        <v>2</v>
      </c>
      <c r="E9" s="4">
        <v>118800</v>
      </c>
      <c r="F9" s="4">
        <f t="shared" si="0"/>
        <v>133056</v>
      </c>
    </row>
    <row r="10" spans="1:6" x14ac:dyDescent="0.3">
      <c r="A10" s="4">
        <v>4</v>
      </c>
      <c r="B10" s="4" t="s">
        <v>8</v>
      </c>
      <c r="C10" s="4">
        <v>1.1200000000000001</v>
      </c>
      <c r="D10" s="1">
        <v>2</v>
      </c>
      <c r="E10" s="4">
        <v>118800</v>
      </c>
      <c r="F10" s="4">
        <f t="shared" si="0"/>
        <v>133056</v>
      </c>
    </row>
    <row r="11" spans="1:6" x14ac:dyDescent="0.3">
      <c r="A11" s="4">
        <v>5</v>
      </c>
      <c r="B11" s="4" t="s">
        <v>8</v>
      </c>
      <c r="C11" s="4">
        <v>1.1200000000000001</v>
      </c>
      <c r="D11" s="4">
        <v>2</v>
      </c>
      <c r="E11" s="4">
        <v>118800</v>
      </c>
      <c r="F11" s="4">
        <f t="shared" si="0"/>
        <v>133056</v>
      </c>
    </row>
    <row r="12" spans="1:6" x14ac:dyDescent="0.3">
      <c r="A12" s="4">
        <v>6</v>
      </c>
      <c r="B12" s="5" t="s">
        <v>27</v>
      </c>
      <c r="C12" s="4">
        <v>0.5</v>
      </c>
      <c r="D12" s="4">
        <v>1</v>
      </c>
      <c r="E12" s="4">
        <v>118800</v>
      </c>
      <c r="F12" s="4">
        <f t="shared" si="0"/>
        <v>59400</v>
      </c>
    </row>
    <row r="13" spans="1:6" x14ac:dyDescent="0.3">
      <c r="A13" s="4">
        <v>7</v>
      </c>
      <c r="B13" s="4" t="s">
        <v>47</v>
      </c>
      <c r="C13" s="4">
        <v>1</v>
      </c>
      <c r="D13" s="4">
        <v>2</v>
      </c>
      <c r="E13" s="4">
        <v>113400</v>
      </c>
      <c r="F13" s="4">
        <f t="shared" si="0"/>
        <v>113400</v>
      </c>
    </row>
    <row r="14" spans="1:6" x14ac:dyDescent="0.3">
      <c r="A14" s="4">
        <v>8</v>
      </c>
      <c r="B14" s="4" t="s">
        <v>9</v>
      </c>
      <c r="C14" s="4">
        <v>1</v>
      </c>
      <c r="D14" s="4">
        <v>2</v>
      </c>
      <c r="E14" s="4">
        <v>113400</v>
      </c>
      <c r="F14" s="4">
        <f t="shared" si="0"/>
        <v>113400</v>
      </c>
    </row>
    <row r="15" spans="1:6" x14ac:dyDescent="0.3">
      <c r="A15" s="4">
        <v>9</v>
      </c>
      <c r="B15" s="4" t="s">
        <v>9</v>
      </c>
      <c r="C15" s="4">
        <v>1</v>
      </c>
      <c r="D15" s="4">
        <v>2</v>
      </c>
      <c r="E15" s="4">
        <v>113400</v>
      </c>
      <c r="F15" s="4">
        <f t="shared" si="0"/>
        <v>113400</v>
      </c>
    </row>
    <row r="16" spans="1:6" x14ac:dyDescent="0.3">
      <c r="A16" s="4">
        <v>10</v>
      </c>
      <c r="B16" s="4" t="s">
        <v>10</v>
      </c>
      <c r="C16" s="4">
        <v>0.5</v>
      </c>
      <c r="D16" s="4">
        <v>1</v>
      </c>
      <c r="E16" s="4">
        <v>113400</v>
      </c>
      <c r="F16" s="4">
        <f t="shared" si="0"/>
        <v>56700</v>
      </c>
    </row>
    <row r="17" spans="1:6" x14ac:dyDescent="0.3">
      <c r="A17" s="4">
        <v>11</v>
      </c>
      <c r="B17" s="4" t="s">
        <v>11</v>
      </c>
      <c r="C17" s="4">
        <v>0.75</v>
      </c>
      <c r="D17" s="4">
        <v>1</v>
      </c>
      <c r="E17" s="4">
        <v>113400</v>
      </c>
      <c r="F17" s="4">
        <f t="shared" si="0"/>
        <v>85050</v>
      </c>
    </row>
    <row r="18" spans="1:6" x14ac:dyDescent="0.3">
      <c r="A18" s="4">
        <v>12</v>
      </c>
      <c r="B18" s="4" t="s">
        <v>12</v>
      </c>
      <c r="C18" s="4">
        <v>1</v>
      </c>
      <c r="D18" s="4">
        <v>1</v>
      </c>
      <c r="E18" s="4">
        <v>113400</v>
      </c>
      <c r="F18" s="4">
        <f t="shared" si="0"/>
        <v>113400</v>
      </c>
    </row>
    <row r="19" spans="1:6" x14ac:dyDescent="0.3">
      <c r="A19" s="4">
        <v>13</v>
      </c>
      <c r="B19" s="5" t="s">
        <v>13</v>
      </c>
      <c r="C19" s="4">
        <v>0.5</v>
      </c>
      <c r="D19" s="4">
        <v>1</v>
      </c>
      <c r="E19" s="4">
        <v>113400</v>
      </c>
      <c r="F19" s="4">
        <f t="shared" si="0"/>
        <v>56700</v>
      </c>
    </row>
    <row r="20" spans="1:6" x14ac:dyDescent="0.3">
      <c r="A20" s="4">
        <v>14</v>
      </c>
      <c r="B20" s="4" t="s">
        <v>14</v>
      </c>
      <c r="C20" s="4">
        <v>0.25</v>
      </c>
      <c r="D20" s="4">
        <v>1</v>
      </c>
      <c r="E20" s="4">
        <v>116640</v>
      </c>
      <c r="F20" s="4">
        <f t="shared" si="0"/>
        <v>29160</v>
      </c>
    </row>
    <row r="21" spans="1:6" x14ac:dyDescent="0.3">
      <c r="A21" s="4">
        <v>15</v>
      </c>
      <c r="B21" s="4" t="s">
        <v>15</v>
      </c>
      <c r="C21" s="4">
        <v>0.5</v>
      </c>
      <c r="D21" s="4">
        <v>1</v>
      </c>
      <c r="E21" s="4">
        <v>113400</v>
      </c>
      <c r="F21" s="4">
        <f t="shared" si="0"/>
        <v>56700</v>
      </c>
    </row>
    <row r="22" spans="1:6" x14ac:dyDescent="0.3">
      <c r="A22" s="4">
        <v>16</v>
      </c>
      <c r="B22" s="4" t="s">
        <v>28</v>
      </c>
      <c r="C22" s="4">
        <v>0.25</v>
      </c>
      <c r="D22" s="4">
        <v>1</v>
      </c>
      <c r="E22" s="4">
        <v>116640</v>
      </c>
      <c r="F22" s="4">
        <f t="shared" si="0"/>
        <v>29160</v>
      </c>
    </row>
    <row r="23" spans="1:6" x14ac:dyDescent="0.3">
      <c r="A23" s="4">
        <v>17</v>
      </c>
      <c r="B23" s="4" t="s">
        <v>16</v>
      </c>
      <c r="C23" s="4">
        <v>0.25</v>
      </c>
      <c r="D23" s="4">
        <v>1</v>
      </c>
      <c r="E23" s="4">
        <v>116640</v>
      </c>
      <c r="F23" s="4">
        <f t="shared" si="0"/>
        <v>29160</v>
      </c>
    </row>
    <row r="24" spans="1:6" x14ac:dyDescent="0.3">
      <c r="A24" s="4">
        <v>18</v>
      </c>
      <c r="B24" s="4" t="s">
        <v>24</v>
      </c>
      <c r="C24" s="4">
        <v>0.25</v>
      </c>
      <c r="D24" s="4">
        <v>1</v>
      </c>
      <c r="E24" s="4">
        <v>116640</v>
      </c>
      <c r="F24" s="4">
        <f t="shared" si="0"/>
        <v>29160</v>
      </c>
    </row>
    <row r="25" spans="1:6" x14ac:dyDescent="0.3">
      <c r="A25" s="28" t="s">
        <v>17</v>
      </c>
      <c r="B25" s="28"/>
      <c r="C25" s="4">
        <f>SUM(C7:C24)</f>
        <v>12.61</v>
      </c>
      <c r="D25" s="4">
        <f>SUM(D7:D24)</f>
        <v>24</v>
      </c>
      <c r="E25" s="4">
        <f>SUM(E7:E24)</f>
        <v>2129760</v>
      </c>
      <c r="F25" s="4">
        <f>SUM(F7:F24)</f>
        <v>1505358</v>
      </c>
    </row>
    <row r="29" spans="1:6" x14ac:dyDescent="0.3">
      <c r="B29" t="s">
        <v>35</v>
      </c>
    </row>
  </sheetData>
  <mergeCells count="5">
    <mergeCell ref="A25:B25"/>
    <mergeCell ref="E2:F2"/>
    <mergeCell ref="D3:F3"/>
    <mergeCell ref="A4:F4"/>
    <mergeCell ref="A5:F5"/>
  </mergeCells>
  <pageMargins left="0.25" right="0.25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64350-D263-46B9-AA83-C6B9C8E31B03}">
  <dimension ref="A1:F29"/>
  <sheetViews>
    <sheetView topLeftCell="A10" workbookViewId="0">
      <selection activeCell="B29" sqref="B29:E29"/>
    </sheetView>
  </sheetViews>
  <sheetFormatPr defaultRowHeight="14.4" x14ac:dyDescent="0.3"/>
  <cols>
    <col min="1" max="1" width="5.77734375" customWidth="1"/>
    <col min="2" max="2" width="32.33203125" customWidth="1"/>
    <col min="3" max="3" width="14.109375" customWidth="1"/>
    <col min="4" max="4" width="16.88671875" customWidth="1"/>
    <col min="5" max="5" width="14.88671875" customWidth="1"/>
    <col min="6" max="6" width="13.5546875" customWidth="1"/>
  </cols>
  <sheetData>
    <row r="1" spans="1:6" s="38" customFormat="1" x14ac:dyDescent="0.3">
      <c r="E1" s="39" t="s">
        <v>101</v>
      </c>
      <c r="F1" s="39"/>
    </row>
    <row r="2" spans="1:6" s="38" customFormat="1" x14ac:dyDescent="0.3">
      <c r="C2" s="39" t="s">
        <v>51</v>
      </c>
      <c r="D2" s="39"/>
      <c r="E2" s="39"/>
      <c r="F2" s="39"/>
    </row>
    <row r="3" spans="1:6" s="38" customFormat="1" ht="15.75" customHeight="1" x14ac:dyDescent="0.3">
      <c r="C3" s="39" t="s">
        <v>52</v>
      </c>
      <c r="D3" s="39"/>
      <c r="E3" s="39"/>
      <c r="F3" s="39"/>
    </row>
    <row r="4" spans="1:6" s="38" customFormat="1" ht="18" x14ac:dyDescent="0.35">
      <c r="A4" s="40" t="s">
        <v>20</v>
      </c>
      <c r="B4" s="40"/>
      <c r="C4" s="40"/>
      <c r="D4" s="40"/>
      <c r="E4" s="40"/>
      <c r="F4" s="40"/>
    </row>
    <row r="5" spans="1:6" s="38" customFormat="1" ht="62.25" customHeight="1" x14ac:dyDescent="0.3">
      <c r="A5" s="50" t="s">
        <v>102</v>
      </c>
      <c r="B5" s="50"/>
      <c r="C5" s="50"/>
      <c r="D5" s="50"/>
      <c r="E5" s="50"/>
      <c r="F5" s="50"/>
    </row>
    <row r="6" spans="1:6" ht="28.8" x14ac:dyDescent="0.3">
      <c r="A6" s="4" t="s">
        <v>46</v>
      </c>
      <c r="B6" s="4" t="s">
        <v>0</v>
      </c>
      <c r="C6" s="5" t="s">
        <v>1</v>
      </c>
      <c r="D6" s="5" t="s">
        <v>53</v>
      </c>
      <c r="E6" s="5" t="s">
        <v>3</v>
      </c>
      <c r="F6" s="5" t="s">
        <v>4</v>
      </c>
    </row>
    <row r="7" spans="1:6" x14ac:dyDescent="0.3">
      <c r="A7" s="4">
        <v>1</v>
      </c>
      <c r="B7" s="4" t="s">
        <v>6</v>
      </c>
      <c r="C7" s="4">
        <v>1</v>
      </c>
      <c r="D7" s="4">
        <v>1</v>
      </c>
      <c r="E7" s="4">
        <v>140400</v>
      </c>
      <c r="F7" s="4">
        <v>140400</v>
      </c>
    </row>
    <row r="8" spans="1:6" x14ac:dyDescent="0.3">
      <c r="A8" s="4">
        <v>2</v>
      </c>
      <c r="B8" s="4" t="s">
        <v>7</v>
      </c>
      <c r="C8" s="4">
        <v>0.5</v>
      </c>
      <c r="D8" s="4">
        <v>1</v>
      </c>
      <c r="E8" s="4">
        <v>118800</v>
      </c>
      <c r="F8" s="4">
        <v>59400</v>
      </c>
    </row>
    <row r="9" spans="1:6" x14ac:dyDescent="0.3">
      <c r="A9" s="4">
        <v>3</v>
      </c>
      <c r="B9" s="4" t="s">
        <v>54</v>
      </c>
      <c r="C9" s="4">
        <v>1</v>
      </c>
      <c r="D9" s="4">
        <v>1</v>
      </c>
      <c r="E9" s="4">
        <v>118800</v>
      </c>
      <c r="F9" s="4">
        <v>118800</v>
      </c>
    </row>
    <row r="10" spans="1:6" x14ac:dyDescent="0.3">
      <c r="A10" s="4">
        <v>4</v>
      </c>
      <c r="B10" s="4" t="s">
        <v>54</v>
      </c>
      <c r="C10" s="4">
        <v>1</v>
      </c>
      <c r="D10" s="4">
        <v>1</v>
      </c>
      <c r="E10" s="4">
        <v>118800</v>
      </c>
      <c r="F10" s="4">
        <v>118800</v>
      </c>
    </row>
    <row r="11" spans="1:6" x14ac:dyDescent="0.3">
      <c r="A11" s="4">
        <v>5</v>
      </c>
      <c r="B11" s="4" t="s">
        <v>55</v>
      </c>
      <c r="C11" s="4">
        <v>1</v>
      </c>
      <c r="D11" s="4">
        <v>1</v>
      </c>
      <c r="E11" s="4">
        <v>118800</v>
      </c>
      <c r="F11" s="4">
        <v>118800</v>
      </c>
    </row>
    <row r="12" spans="1:6" x14ac:dyDescent="0.3">
      <c r="A12" s="4">
        <v>6</v>
      </c>
      <c r="B12" s="4" t="s">
        <v>56</v>
      </c>
      <c r="C12" s="4">
        <v>1</v>
      </c>
      <c r="D12" s="4">
        <v>1</v>
      </c>
      <c r="E12" s="4">
        <v>118800</v>
      </c>
      <c r="F12" s="4">
        <v>118800</v>
      </c>
    </row>
    <row r="13" spans="1:6" x14ac:dyDescent="0.3">
      <c r="A13" s="4">
        <v>7</v>
      </c>
      <c r="B13" s="4" t="s">
        <v>57</v>
      </c>
      <c r="C13" s="4">
        <v>1</v>
      </c>
      <c r="D13" s="4">
        <v>1</v>
      </c>
      <c r="E13" s="4">
        <v>118800</v>
      </c>
      <c r="F13" s="4">
        <v>118800</v>
      </c>
    </row>
    <row r="14" spans="1:6" x14ac:dyDescent="0.3">
      <c r="A14" s="4">
        <v>8</v>
      </c>
      <c r="B14" s="4" t="s">
        <v>16</v>
      </c>
      <c r="C14" s="4">
        <v>1</v>
      </c>
      <c r="D14" s="4">
        <v>1</v>
      </c>
      <c r="E14" s="4">
        <v>118800</v>
      </c>
      <c r="F14" s="4">
        <v>118800</v>
      </c>
    </row>
    <row r="15" spans="1:6" x14ac:dyDescent="0.3">
      <c r="A15" s="4">
        <v>9</v>
      </c>
      <c r="B15" s="4" t="s">
        <v>16</v>
      </c>
      <c r="C15" s="4">
        <v>1</v>
      </c>
      <c r="D15" s="4">
        <v>1</v>
      </c>
      <c r="E15" s="4">
        <v>118800</v>
      </c>
      <c r="F15" s="4">
        <v>118800</v>
      </c>
    </row>
    <row r="16" spans="1:6" x14ac:dyDescent="0.3">
      <c r="A16" s="4">
        <v>10</v>
      </c>
      <c r="B16" s="4" t="s">
        <v>58</v>
      </c>
      <c r="C16" s="4">
        <v>1</v>
      </c>
      <c r="D16" s="4">
        <v>1</v>
      </c>
      <c r="E16" s="4">
        <v>118800</v>
      </c>
      <c r="F16" s="4">
        <v>118800</v>
      </c>
    </row>
    <row r="17" spans="1:6" x14ac:dyDescent="0.3">
      <c r="A17" s="4">
        <v>11</v>
      </c>
      <c r="B17" s="4" t="s">
        <v>59</v>
      </c>
      <c r="C17" s="4">
        <v>1</v>
      </c>
      <c r="D17" s="4">
        <v>1</v>
      </c>
      <c r="E17" s="4">
        <v>118800</v>
      </c>
      <c r="F17" s="4">
        <v>118800</v>
      </c>
    </row>
    <row r="18" spans="1:6" x14ac:dyDescent="0.3">
      <c r="A18" s="4">
        <v>12</v>
      </c>
      <c r="B18" s="4" t="s">
        <v>60</v>
      </c>
      <c r="C18" s="4">
        <v>1</v>
      </c>
      <c r="D18" s="4">
        <v>1</v>
      </c>
      <c r="E18" s="4">
        <v>118800</v>
      </c>
      <c r="F18" s="4">
        <v>118800</v>
      </c>
    </row>
    <row r="19" spans="1:6" x14ac:dyDescent="0.3">
      <c r="A19" s="4">
        <v>13</v>
      </c>
      <c r="B19" s="4" t="s">
        <v>61</v>
      </c>
      <c r="C19" s="4">
        <v>1</v>
      </c>
      <c r="D19" s="4">
        <v>1</v>
      </c>
      <c r="E19" s="4">
        <v>118800</v>
      </c>
      <c r="F19" s="4">
        <v>118800</v>
      </c>
    </row>
    <row r="20" spans="1:6" x14ac:dyDescent="0.3">
      <c r="A20" s="4">
        <v>14</v>
      </c>
      <c r="B20" s="4" t="s">
        <v>62</v>
      </c>
      <c r="C20" s="4">
        <v>1</v>
      </c>
      <c r="D20" s="4">
        <v>1</v>
      </c>
      <c r="E20" s="4">
        <v>138240</v>
      </c>
      <c r="F20" s="4">
        <v>138240</v>
      </c>
    </row>
    <row r="21" spans="1:6" x14ac:dyDescent="0.3">
      <c r="A21" s="4">
        <v>15</v>
      </c>
      <c r="B21" s="4" t="s">
        <v>23</v>
      </c>
      <c r="C21" s="4">
        <v>0.75</v>
      </c>
      <c r="D21" s="4">
        <v>1</v>
      </c>
      <c r="E21" s="4">
        <v>104760</v>
      </c>
      <c r="F21" s="4">
        <v>78750</v>
      </c>
    </row>
    <row r="22" spans="1:6" x14ac:dyDescent="0.3">
      <c r="A22" s="4">
        <v>16</v>
      </c>
      <c r="B22" s="4" t="s">
        <v>13</v>
      </c>
      <c r="C22" s="4">
        <v>0.5</v>
      </c>
      <c r="D22" s="4">
        <v>1</v>
      </c>
      <c r="E22" s="4">
        <v>104760</v>
      </c>
      <c r="F22" s="4">
        <v>52380</v>
      </c>
    </row>
    <row r="23" spans="1:6" x14ac:dyDescent="0.3">
      <c r="A23" s="4">
        <v>17</v>
      </c>
      <c r="B23" s="4" t="s">
        <v>63</v>
      </c>
      <c r="C23" s="4">
        <v>0.75</v>
      </c>
      <c r="D23" s="4">
        <v>1</v>
      </c>
      <c r="E23" s="4">
        <v>104760</v>
      </c>
      <c r="F23" s="4">
        <v>78570</v>
      </c>
    </row>
    <row r="24" spans="1:6" x14ac:dyDescent="0.3">
      <c r="A24" s="4">
        <v>18</v>
      </c>
      <c r="B24" s="4" t="s">
        <v>15</v>
      </c>
      <c r="C24" s="4">
        <v>0.75</v>
      </c>
      <c r="D24" s="4">
        <v>1</v>
      </c>
      <c r="E24" s="4">
        <v>113400</v>
      </c>
      <c r="F24" s="4">
        <v>85050</v>
      </c>
    </row>
    <row r="25" spans="1:6" ht="19.8" customHeight="1" x14ac:dyDescent="0.3">
      <c r="A25" s="4"/>
      <c r="B25" s="4" t="s">
        <v>17</v>
      </c>
      <c r="C25" s="4">
        <f>SUM(C7:C24)</f>
        <v>16.25</v>
      </c>
      <c r="D25" s="4">
        <f>SUM(D7:D24)</f>
        <v>18</v>
      </c>
      <c r="E25" s="4">
        <f>SUM(E7:E24)</f>
        <v>2131920</v>
      </c>
      <c r="F25" s="4">
        <f>SUM(F7:F24)</f>
        <v>1939590</v>
      </c>
    </row>
    <row r="29" spans="1:6" x14ac:dyDescent="0.3">
      <c r="B29" s="51" t="s">
        <v>103</v>
      </c>
      <c r="C29" s="51"/>
      <c r="D29" s="51"/>
      <c r="E29" s="51"/>
    </row>
  </sheetData>
  <mergeCells count="6">
    <mergeCell ref="B29:E29"/>
    <mergeCell ref="E1:F1"/>
    <mergeCell ref="C2:F2"/>
    <mergeCell ref="C3:F3"/>
    <mergeCell ref="A4:F4"/>
    <mergeCell ref="A5:F5"/>
  </mergeCells>
  <pageMargins left="0.25" right="0.25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D4C116-919F-4C18-B56C-C980E0AAB079}">
  <dimension ref="A1:G41"/>
  <sheetViews>
    <sheetView workbookViewId="0">
      <selection activeCell="K13" sqref="K13"/>
    </sheetView>
  </sheetViews>
  <sheetFormatPr defaultRowHeight="14.4" x14ac:dyDescent="0.3"/>
  <cols>
    <col min="1" max="1" width="5.33203125" customWidth="1"/>
    <col min="2" max="2" width="30.109375" style="47" customWidth="1"/>
    <col min="3" max="3" width="13.77734375" customWidth="1"/>
    <col min="4" max="4" width="12.77734375" customWidth="1"/>
    <col min="5" max="5" width="15.21875" customWidth="1"/>
    <col min="6" max="6" width="12.33203125" customWidth="1"/>
    <col min="7" max="7" width="12.6640625" customWidth="1"/>
  </cols>
  <sheetData>
    <row r="1" spans="1:7" s="38" customFormat="1" x14ac:dyDescent="0.3">
      <c r="B1" s="42"/>
      <c r="E1" s="39" t="s">
        <v>64</v>
      </c>
      <c r="F1" s="39"/>
      <c r="G1" s="39"/>
    </row>
    <row r="2" spans="1:7" s="38" customFormat="1" x14ac:dyDescent="0.3">
      <c r="B2" s="42"/>
      <c r="C2" s="39" t="s">
        <v>51</v>
      </c>
      <c r="D2" s="39"/>
      <c r="E2" s="39"/>
      <c r="F2" s="39"/>
      <c r="G2" s="39"/>
    </row>
    <row r="3" spans="1:7" s="38" customFormat="1" ht="15.75" customHeight="1" x14ac:dyDescent="0.3">
      <c r="B3" s="42"/>
      <c r="C3" s="39" t="s">
        <v>52</v>
      </c>
      <c r="D3" s="39"/>
      <c r="E3" s="39"/>
      <c r="F3" s="39"/>
      <c r="G3" s="39"/>
    </row>
    <row r="4" spans="1:7" s="38" customFormat="1" ht="15.75" customHeight="1" x14ac:dyDescent="0.35">
      <c r="A4" s="40" t="s">
        <v>20</v>
      </c>
      <c r="B4" s="40"/>
      <c r="C4" s="40"/>
      <c r="D4" s="40"/>
      <c r="E4" s="40"/>
      <c r="F4" s="40"/>
    </row>
    <row r="5" spans="1:7" s="38" customFormat="1" ht="34.799999999999997" customHeight="1" x14ac:dyDescent="0.3">
      <c r="A5" s="41" t="s">
        <v>65</v>
      </c>
      <c r="B5" s="41"/>
      <c r="C5" s="41"/>
      <c r="D5" s="41"/>
      <c r="E5" s="41"/>
      <c r="F5" s="41"/>
      <c r="G5" s="41"/>
    </row>
    <row r="6" spans="1:7" ht="43.2" x14ac:dyDescent="0.3">
      <c r="A6" s="4" t="s">
        <v>46</v>
      </c>
      <c r="B6" s="5" t="s">
        <v>0</v>
      </c>
      <c r="C6" s="4" t="s">
        <v>66</v>
      </c>
      <c r="D6" s="48" t="s">
        <v>67</v>
      </c>
      <c r="E6" s="5" t="s">
        <v>53</v>
      </c>
      <c r="F6" s="49" t="s">
        <v>97</v>
      </c>
      <c r="G6" s="5" t="s">
        <v>98</v>
      </c>
    </row>
    <row r="7" spans="1:7" x14ac:dyDescent="0.3">
      <c r="A7" s="4">
        <v>1</v>
      </c>
      <c r="B7" s="5" t="s">
        <v>68</v>
      </c>
      <c r="C7" s="4" t="s">
        <v>69</v>
      </c>
      <c r="D7" s="4">
        <v>1</v>
      </c>
      <c r="E7" s="4">
        <v>1</v>
      </c>
      <c r="F7" s="4">
        <v>324000</v>
      </c>
      <c r="G7" s="5">
        <f>D7*F7</f>
        <v>324000</v>
      </c>
    </row>
    <row r="8" spans="1:7" x14ac:dyDescent="0.3">
      <c r="A8" s="4">
        <v>2</v>
      </c>
      <c r="B8" s="5" t="s">
        <v>70</v>
      </c>
      <c r="C8" s="4" t="s">
        <v>69</v>
      </c>
      <c r="D8" s="4">
        <v>1</v>
      </c>
      <c r="E8" s="4">
        <v>1</v>
      </c>
      <c r="F8" s="4">
        <v>194400</v>
      </c>
      <c r="G8" s="5">
        <f t="shared" ref="G8:G37" si="0">D8*F8</f>
        <v>194400</v>
      </c>
    </row>
    <row r="9" spans="1:7" x14ac:dyDescent="0.3">
      <c r="A9" s="4">
        <v>3</v>
      </c>
      <c r="B9" s="5" t="s">
        <v>7</v>
      </c>
      <c r="C9" s="4" t="s">
        <v>69</v>
      </c>
      <c r="D9" s="4">
        <v>1</v>
      </c>
      <c r="E9" s="4">
        <v>1</v>
      </c>
      <c r="F9" s="4">
        <v>233280</v>
      </c>
      <c r="G9" s="5">
        <f t="shared" si="0"/>
        <v>233280</v>
      </c>
    </row>
    <row r="10" spans="1:7" ht="33" customHeight="1" x14ac:dyDescent="0.3">
      <c r="A10" s="4">
        <v>4</v>
      </c>
      <c r="B10" s="5" t="s">
        <v>71</v>
      </c>
      <c r="C10" s="4" t="s">
        <v>69</v>
      </c>
      <c r="D10" s="4">
        <v>1</v>
      </c>
      <c r="E10" s="4">
        <v>1</v>
      </c>
      <c r="F10" s="4">
        <v>233280</v>
      </c>
      <c r="G10" s="5">
        <f t="shared" si="0"/>
        <v>233280</v>
      </c>
    </row>
    <row r="11" spans="1:7" x14ac:dyDescent="0.3">
      <c r="A11" s="4">
        <v>5</v>
      </c>
      <c r="B11" s="5" t="s">
        <v>72</v>
      </c>
      <c r="C11" s="4" t="s">
        <v>69</v>
      </c>
      <c r="D11" s="4">
        <v>1</v>
      </c>
      <c r="E11" s="4">
        <v>1</v>
      </c>
      <c r="F11" s="4">
        <v>237600</v>
      </c>
      <c r="G11" s="5">
        <f t="shared" si="0"/>
        <v>237600</v>
      </c>
    </row>
    <row r="12" spans="1:7" x14ac:dyDescent="0.3">
      <c r="A12" s="4">
        <v>6</v>
      </c>
      <c r="B12" s="5" t="s">
        <v>73</v>
      </c>
      <c r="C12" s="4" t="s">
        <v>74</v>
      </c>
      <c r="D12" s="4">
        <v>1.5</v>
      </c>
      <c r="E12" s="4">
        <v>2</v>
      </c>
      <c r="F12" s="4">
        <v>104760</v>
      </c>
      <c r="G12" s="5">
        <f t="shared" si="0"/>
        <v>157140</v>
      </c>
    </row>
    <row r="13" spans="1:7" ht="43.2" customHeight="1" x14ac:dyDescent="0.3">
      <c r="A13" s="4">
        <v>7</v>
      </c>
      <c r="B13" s="43" t="s">
        <v>75</v>
      </c>
      <c r="C13" s="4" t="s">
        <v>76</v>
      </c>
      <c r="D13" s="4">
        <v>1</v>
      </c>
      <c r="E13" s="4">
        <v>1</v>
      </c>
      <c r="F13" s="4">
        <v>162000</v>
      </c>
      <c r="G13" s="5">
        <f t="shared" si="0"/>
        <v>162000</v>
      </c>
    </row>
    <row r="14" spans="1:7" ht="40.799999999999997" customHeight="1" x14ac:dyDescent="0.3">
      <c r="A14" s="4">
        <v>8</v>
      </c>
      <c r="B14" s="5" t="s">
        <v>77</v>
      </c>
      <c r="C14" s="4" t="s">
        <v>76</v>
      </c>
      <c r="D14" s="4">
        <v>1</v>
      </c>
      <c r="E14" s="4">
        <v>1</v>
      </c>
      <c r="F14" s="4">
        <v>162000</v>
      </c>
      <c r="G14" s="5">
        <f t="shared" si="0"/>
        <v>162000</v>
      </c>
    </row>
    <row r="15" spans="1:7" x14ac:dyDescent="0.3">
      <c r="A15" s="4">
        <v>9</v>
      </c>
      <c r="B15" s="5" t="s">
        <v>73</v>
      </c>
      <c r="C15" s="4" t="s">
        <v>78</v>
      </c>
      <c r="D15" s="4">
        <v>2</v>
      </c>
      <c r="E15" s="4">
        <v>2</v>
      </c>
      <c r="F15" s="4">
        <v>104760</v>
      </c>
      <c r="G15" s="5">
        <f t="shared" si="0"/>
        <v>209520</v>
      </c>
    </row>
    <row r="16" spans="1:7" x14ac:dyDescent="0.3">
      <c r="A16" s="4">
        <v>10</v>
      </c>
      <c r="B16" s="5" t="s">
        <v>79</v>
      </c>
      <c r="C16" s="4" t="s">
        <v>78</v>
      </c>
      <c r="D16" s="4">
        <v>0.75</v>
      </c>
      <c r="E16" s="4">
        <v>1</v>
      </c>
      <c r="F16" s="4">
        <v>113400</v>
      </c>
      <c r="G16" s="5">
        <f t="shared" si="0"/>
        <v>85050</v>
      </c>
    </row>
    <row r="17" spans="1:7" x14ac:dyDescent="0.3">
      <c r="A17" s="4">
        <v>11</v>
      </c>
      <c r="B17" s="5" t="s">
        <v>73</v>
      </c>
      <c r="C17" s="4" t="s">
        <v>78</v>
      </c>
      <c r="D17" s="4">
        <v>1</v>
      </c>
      <c r="E17" s="4">
        <v>1</v>
      </c>
      <c r="F17" s="4">
        <v>113400</v>
      </c>
      <c r="G17" s="5">
        <f t="shared" si="0"/>
        <v>113400</v>
      </c>
    </row>
    <row r="18" spans="1:7" ht="28.8" x14ac:dyDescent="0.3">
      <c r="A18" s="4">
        <v>12</v>
      </c>
      <c r="B18" s="5" t="s">
        <v>80</v>
      </c>
      <c r="C18" s="4" t="s">
        <v>69</v>
      </c>
      <c r="D18" s="4">
        <v>1</v>
      </c>
      <c r="E18" s="4">
        <v>1</v>
      </c>
      <c r="F18" s="4">
        <v>113400</v>
      </c>
      <c r="G18" s="5">
        <f t="shared" si="0"/>
        <v>113400</v>
      </c>
    </row>
    <row r="19" spans="1:7" x14ac:dyDescent="0.3">
      <c r="A19" s="4">
        <v>13</v>
      </c>
      <c r="B19" s="5" t="s">
        <v>81</v>
      </c>
      <c r="C19" s="4" t="s">
        <v>69</v>
      </c>
      <c r="D19" s="4">
        <v>1</v>
      </c>
      <c r="E19" s="4">
        <v>1</v>
      </c>
      <c r="F19" s="4">
        <v>129600</v>
      </c>
      <c r="G19" s="5">
        <f t="shared" si="0"/>
        <v>129600</v>
      </c>
    </row>
    <row r="20" spans="1:7" x14ac:dyDescent="0.3">
      <c r="A20" s="4">
        <v>14</v>
      </c>
      <c r="B20" s="5" t="s">
        <v>73</v>
      </c>
      <c r="C20" s="4" t="s">
        <v>69</v>
      </c>
      <c r="D20" s="4">
        <v>1</v>
      </c>
      <c r="E20" s="4">
        <v>1</v>
      </c>
      <c r="F20" s="4">
        <v>145800</v>
      </c>
      <c r="G20" s="5">
        <f t="shared" si="0"/>
        <v>145800</v>
      </c>
    </row>
    <row r="21" spans="1:7" ht="28.8" customHeight="1" x14ac:dyDescent="0.3">
      <c r="A21" s="4">
        <v>15</v>
      </c>
      <c r="B21" s="5" t="s">
        <v>82</v>
      </c>
      <c r="C21" s="4" t="s">
        <v>69</v>
      </c>
      <c r="D21" s="4">
        <v>3</v>
      </c>
      <c r="E21" s="4">
        <v>3</v>
      </c>
      <c r="F21" s="4">
        <v>113400</v>
      </c>
      <c r="G21" s="5">
        <f t="shared" si="0"/>
        <v>340200</v>
      </c>
    </row>
    <row r="22" spans="1:7" x14ac:dyDescent="0.3">
      <c r="A22" s="4">
        <v>16</v>
      </c>
      <c r="B22" s="5" t="s">
        <v>73</v>
      </c>
      <c r="C22" s="4" t="s">
        <v>83</v>
      </c>
      <c r="D22" s="4">
        <v>1.5</v>
      </c>
      <c r="E22" s="4">
        <v>2</v>
      </c>
      <c r="F22" s="4">
        <v>113400</v>
      </c>
      <c r="G22" s="5">
        <f t="shared" si="0"/>
        <v>170100</v>
      </c>
    </row>
    <row r="23" spans="1:7" x14ac:dyDescent="0.3">
      <c r="A23" s="4">
        <v>17</v>
      </c>
      <c r="B23" s="5" t="s">
        <v>73</v>
      </c>
      <c r="C23" s="4" t="s">
        <v>84</v>
      </c>
      <c r="D23" s="4">
        <v>1.5</v>
      </c>
      <c r="E23" s="4">
        <v>2</v>
      </c>
      <c r="F23" s="4">
        <v>113400</v>
      </c>
      <c r="G23" s="5">
        <f t="shared" si="0"/>
        <v>170100</v>
      </c>
    </row>
    <row r="24" spans="1:7" ht="28.8" x14ac:dyDescent="0.3">
      <c r="A24" s="4">
        <v>18</v>
      </c>
      <c r="B24" s="5" t="s">
        <v>85</v>
      </c>
      <c r="C24" s="4" t="s">
        <v>86</v>
      </c>
      <c r="D24" s="4">
        <v>1</v>
      </c>
      <c r="E24" s="4">
        <v>1</v>
      </c>
      <c r="F24" s="4">
        <v>104760</v>
      </c>
      <c r="G24" s="5">
        <f t="shared" si="0"/>
        <v>104760</v>
      </c>
    </row>
    <row r="25" spans="1:7" x14ac:dyDescent="0.3">
      <c r="A25" s="4">
        <v>19</v>
      </c>
      <c r="B25" s="5" t="s">
        <v>73</v>
      </c>
      <c r="C25" s="4" t="s">
        <v>86</v>
      </c>
      <c r="D25" s="4">
        <v>1</v>
      </c>
      <c r="E25" s="4">
        <v>1</v>
      </c>
      <c r="F25" s="4">
        <v>113400</v>
      </c>
      <c r="G25" s="5">
        <f t="shared" si="0"/>
        <v>113400</v>
      </c>
    </row>
    <row r="26" spans="1:7" x14ac:dyDescent="0.3">
      <c r="A26" s="4">
        <v>20</v>
      </c>
      <c r="B26" s="5" t="s">
        <v>73</v>
      </c>
      <c r="C26" s="4" t="s">
        <v>87</v>
      </c>
      <c r="D26" s="4">
        <v>1</v>
      </c>
      <c r="E26" s="4">
        <v>1</v>
      </c>
      <c r="F26" s="4">
        <v>113400</v>
      </c>
      <c r="G26" s="5">
        <f t="shared" si="0"/>
        <v>113400</v>
      </c>
    </row>
    <row r="27" spans="1:7" x14ac:dyDescent="0.3">
      <c r="A27" s="4">
        <v>21</v>
      </c>
      <c r="B27" s="5" t="s">
        <v>73</v>
      </c>
      <c r="C27" s="4" t="s">
        <v>88</v>
      </c>
      <c r="D27" s="4">
        <v>1</v>
      </c>
      <c r="E27" s="4">
        <v>1</v>
      </c>
      <c r="F27" s="4">
        <v>104760</v>
      </c>
      <c r="G27" s="5">
        <f t="shared" si="0"/>
        <v>104760</v>
      </c>
    </row>
    <row r="28" spans="1:7" x14ac:dyDescent="0.3">
      <c r="A28" s="4">
        <v>22</v>
      </c>
      <c r="B28" s="5" t="s">
        <v>89</v>
      </c>
      <c r="C28" s="4" t="s">
        <v>69</v>
      </c>
      <c r="D28" s="4">
        <v>1</v>
      </c>
      <c r="E28" s="4">
        <v>1</v>
      </c>
      <c r="F28" s="4">
        <v>216000</v>
      </c>
      <c r="G28" s="5">
        <f t="shared" si="0"/>
        <v>216000</v>
      </c>
    </row>
    <row r="29" spans="1:7" x14ac:dyDescent="0.3">
      <c r="A29" s="4">
        <v>23</v>
      </c>
      <c r="B29" s="5" t="s">
        <v>99</v>
      </c>
      <c r="C29" s="4" t="s">
        <v>69</v>
      </c>
      <c r="D29" s="4">
        <v>1</v>
      </c>
      <c r="E29" s="4">
        <v>1</v>
      </c>
      <c r="F29" s="4">
        <v>291600</v>
      </c>
      <c r="G29" s="5">
        <f t="shared" si="0"/>
        <v>291600</v>
      </c>
    </row>
    <row r="30" spans="1:7" x14ac:dyDescent="0.3">
      <c r="A30" s="4">
        <v>24</v>
      </c>
      <c r="B30" s="5" t="s">
        <v>90</v>
      </c>
      <c r="C30" s="4" t="s">
        <v>69</v>
      </c>
      <c r="D30" s="4">
        <v>1</v>
      </c>
      <c r="E30" s="4">
        <v>1</v>
      </c>
      <c r="F30" s="4">
        <v>205200</v>
      </c>
      <c r="G30" s="5">
        <f t="shared" si="0"/>
        <v>205200</v>
      </c>
    </row>
    <row r="31" spans="1:7" ht="28.2" customHeight="1" x14ac:dyDescent="0.3">
      <c r="A31" s="4">
        <v>25</v>
      </c>
      <c r="B31" s="5" t="s">
        <v>91</v>
      </c>
      <c r="C31" s="4" t="s">
        <v>69</v>
      </c>
      <c r="D31" s="4">
        <v>1</v>
      </c>
      <c r="E31" s="4">
        <v>1</v>
      </c>
      <c r="F31" s="4">
        <v>162000</v>
      </c>
      <c r="G31" s="5">
        <f t="shared" si="0"/>
        <v>162000</v>
      </c>
    </row>
    <row r="32" spans="1:7" x14ac:dyDescent="0.3">
      <c r="A32" s="4">
        <v>26</v>
      </c>
      <c r="B32" s="5" t="s">
        <v>92</v>
      </c>
      <c r="C32" s="4" t="s">
        <v>69</v>
      </c>
      <c r="D32" s="4">
        <v>1</v>
      </c>
      <c r="E32" s="4">
        <v>1</v>
      </c>
      <c r="F32" s="4">
        <v>113400</v>
      </c>
      <c r="G32" s="5">
        <f t="shared" si="0"/>
        <v>113400</v>
      </c>
    </row>
    <row r="33" spans="1:7" x14ac:dyDescent="0.3">
      <c r="A33" s="4">
        <v>27</v>
      </c>
      <c r="B33" s="5" t="s">
        <v>93</v>
      </c>
      <c r="C33" s="4" t="s">
        <v>86</v>
      </c>
      <c r="D33" s="4">
        <v>1.5</v>
      </c>
      <c r="E33" s="4">
        <v>2</v>
      </c>
      <c r="F33" s="4">
        <v>113400</v>
      </c>
      <c r="G33" s="5">
        <f t="shared" si="0"/>
        <v>170100</v>
      </c>
    </row>
    <row r="34" spans="1:7" x14ac:dyDescent="0.3">
      <c r="A34" s="4">
        <v>28</v>
      </c>
      <c r="B34" s="5" t="s">
        <v>73</v>
      </c>
      <c r="C34" s="4" t="s">
        <v>76</v>
      </c>
      <c r="D34" s="4">
        <v>0.5</v>
      </c>
      <c r="E34" s="4">
        <v>1</v>
      </c>
      <c r="F34" s="4">
        <v>104760</v>
      </c>
      <c r="G34" s="5">
        <f t="shared" si="0"/>
        <v>52380</v>
      </c>
    </row>
    <row r="35" spans="1:7" x14ac:dyDescent="0.3">
      <c r="A35" s="4">
        <v>29</v>
      </c>
      <c r="B35" s="5" t="s">
        <v>94</v>
      </c>
      <c r="C35" s="4" t="s">
        <v>69</v>
      </c>
      <c r="D35" s="4">
        <v>1</v>
      </c>
      <c r="E35" s="4">
        <v>1</v>
      </c>
      <c r="F35" s="4">
        <v>113400</v>
      </c>
      <c r="G35" s="5">
        <f t="shared" si="0"/>
        <v>113400</v>
      </c>
    </row>
    <row r="36" spans="1:7" x14ac:dyDescent="0.3">
      <c r="A36" s="4">
        <v>30</v>
      </c>
      <c r="B36" s="5" t="s">
        <v>95</v>
      </c>
      <c r="C36" s="4" t="s">
        <v>69</v>
      </c>
      <c r="D36" s="4">
        <v>1</v>
      </c>
      <c r="E36" s="4">
        <v>1</v>
      </c>
      <c r="F36" s="4">
        <v>270000</v>
      </c>
      <c r="G36" s="5">
        <f t="shared" si="0"/>
        <v>270000</v>
      </c>
    </row>
    <row r="37" spans="1:7" x14ac:dyDescent="0.3">
      <c r="A37" s="4">
        <v>31</v>
      </c>
      <c r="B37" s="5" t="s">
        <v>96</v>
      </c>
      <c r="C37" s="4" t="s">
        <v>69</v>
      </c>
      <c r="D37" s="4">
        <v>1.5</v>
      </c>
      <c r="E37" s="4">
        <v>3</v>
      </c>
      <c r="F37" s="4">
        <v>113400</v>
      </c>
      <c r="G37" s="5">
        <f t="shared" si="0"/>
        <v>170100</v>
      </c>
    </row>
    <row r="38" spans="1:7" x14ac:dyDescent="0.3">
      <c r="A38" s="44" t="s">
        <v>17</v>
      </c>
      <c r="B38" s="45"/>
      <c r="C38" s="46"/>
      <c r="D38" s="4">
        <f>SUM(D7:D37)</f>
        <v>35.75</v>
      </c>
      <c r="E38" s="4">
        <f>SUM(E7:E37)</f>
        <v>40</v>
      </c>
      <c r="F38" s="4">
        <f>SUM(F7:F37)</f>
        <v>4851360</v>
      </c>
      <c r="G38" s="5">
        <f>SUM(G7:G37)</f>
        <v>5381370</v>
      </c>
    </row>
    <row r="41" spans="1:7" ht="28.8" customHeight="1" x14ac:dyDescent="0.3">
      <c r="B41" s="41" t="s">
        <v>100</v>
      </c>
      <c r="C41" s="41"/>
      <c r="D41" s="41"/>
      <c r="E41" s="41"/>
      <c r="F41" s="41"/>
    </row>
  </sheetData>
  <mergeCells count="7">
    <mergeCell ref="A38:C38"/>
    <mergeCell ref="B41:F41"/>
    <mergeCell ref="E1:G1"/>
    <mergeCell ref="C2:G2"/>
    <mergeCell ref="C3:G3"/>
    <mergeCell ref="A4:F4"/>
    <mergeCell ref="A5:G5"/>
  </mergeCells>
  <pageMargins left="3.937007874015748E-2" right="3.937007874015748E-2" top="0.35433070866141736" bottom="0.35433070866141736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9"/>
  <sheetViews>
    <sheetView workbookViewId="0">
      <selection activeCell="E3" sqref="E3:F3"/>
    </sheetView>
  </sheetViews>
  <sheetFormatPr defaultRowHeight="14.4" x14ac:dyDescent="0.3"/>
  <cols>
    <col min="1" max="1" width="4" bestFit="1" customWidth="1"/>
    <col min="2" max="2" width="29.33203125" customWidth="1"/>
    <col min="3" max="3" width="11.88671875" customWidth="1"/>
    <col min="4" max="4" width="13.5546875" customWidth="1"/>
    <col min="5" max="5" width="13.33203125" customWidth="1"/>
    <col min="6" max="6" width="23.33203125" bestFit="1" customWidth="1"/>
  </cols>
  <sheetData>
    <row r="1" spans="1:6" x14ac:dyDescent="0.3">
      <c r="D1" s="9"/>
      <c r="E1" s="9"/>
      <c r="F1" s="9"/>
    </row>
    <row r="2" spans="1:6" x14ac:dyDescent="0.3">
      <c r="D2" s="9"/>
      <c r="E2" s="17"/>
      <c r="F2" s="17" t="s">
        <v>104</v>
      </c>
    </row>
    <row r="3" spans="1:6" x14ac:dyDescent="0.3">
      <c r="D3" s="9"/>
      <c r="E3" s="35" t="s">
        <v>19</v>
      </c>
      <c r="F3" s="35"/>
    </row>
    <row r="4" spans="1:6" x14ac:dyDescent="0.3">
      <c r="D4" s="35" t="s">
        <v>49</v>
      </c>
      <c r="E4" s="35"/>
      <c r="F4" s="35"/>
    </row>
    <row r="5" spans="1:6" ht="18" x14ac:dyDescent="0.35">
      <c r="A5" s="36" t="s">
        <v>20</v>
      </c>
      <c r="B5" s="36"/>
      <c r="C5" s="36"/>
      <c r="D5" s="36"/>
      <c r="E5" s="36"/>
      <c r="F5" s="36"/>
    </row>
    <row r="6" spans="1:6" ht="64.5" customHeight="1" x14ac:dyDescent="0.3">
      <c r="A6" s="29" t="s">
        <v>44</v>
      </c>
      <c r="B6" s="29"/>
      <c r="C6" s="29"/>
      <c r="D6" s="29"/>
      <c r="E6" s="29"/>
      <c r="F6" s="29"/>
    </row>
    <row r="7" spans="1:6" ht="15.6" x14ac:dyDescent="0.3">
      <c r="A7" s="26" t="s">
        <v>43</v>
      </c>
      <c r="B7" s="26"/>
      <c r="C7" s="26"/>
      <c r="D7" s="26"/>
      <c r="E7" s="26"/>
      <c r="F7" s="26"/>
    </row>
    <row r="8" spans="1:6" ht="43.2" x14ac:dyDescent="0.3">
      <c r="A8" s="1" t="s">
        <v>5</v>
      </c>
      <c r="B8" s="2" t="s">
        <v>0</v>
      </c>
      <c r="C8" s="3" t="s">
        <v>1</v>
      </c>
      <c r="D8" s="3" t="s">
        <v>2</v>
      </c>
      <c r="E8" s="3" t="s">
        <v>3</v>
      </c>
      <c r="F8" s="3" t="s">
        <v>4</v>
      </c>
    </row>
    <row r="9" spans="1:6" x14ac:dyDescent="0.3">
      <c r="A9" s="2">
        <v>1</v>
      </c>
      <c r="B9" s="2" t="s">
        <v>6</v>
      </c>
      <c r="C9" s="2">
        <v>1</v>
      </c>
      <c r="D9" s="2">
        <v>1</v>
      </c>
      <c r="E9" s="2">
        <v>162000</v>
      </c>
      <c r="F9" s="2">
        <f>C9*E9</f>
        <v>162000</v>
      </c>
    </row>
    <row r="10" spans="1:6" x14ac:dyDescent="0.3">
      <c r="A10" s="2">
        <v>2</v>
      </c>
      <c r="B10" s="2" t="s">
        <v>7</v>
      </c>
      <c r="C10" s="2">
        <v>0.5</v>
      </c>
      <c r="D10" s="2">
        <v>1</v>
      </c>
      <c r="E10" s="2">
        <v>118800</v>
      </c>
      <c r="F10" s="2">
        <f t="shared" ref="F10:F21" si="0">C10*E10</f>
        <v>59400</v>
      </c>
    </row>
    <row r="11" spans="1:6" x14ac:dyDescent="0.3">
      <c r="A11" s="2">
        <v>3</v>
      </c>
      <c r="B11" s="2" t="s">
        <v>8</v>
      </c>
      <c r="C11" s="2">
        <v>1.1200000000000001</v>
      </c>
      <c r="D11" s="15">
        <v>2</v>
      </c>
      <c r="E11" s="2">
        <v>118800</v>
      </c>
      <c r="F11" s="2">
        <f t="shared" si="0"/>
        <v>133056</v>
      </c>
    </row>
    <row r="12" spans="1:6" x14ac:dyDescent="0.3">
      <c r="A12" s="2">
        <v>4</v>
      </c>
      <c r="B12" s="2" t="s">
        <v>8</v>
      </c>
      <c r="C12" s="2">
        <v>1.1200000000000001</v>
      </c>
      <c r="D12" s="15">
        <v>2</v>
      </c>
      <c r="E12" s="2">
        <v>118800</v>
      </c>
      <c r="F12" s="2">
        <f t="shared" si="0"/>
        <v>133056</v>
      </c>
    </row>
    <row r="13" spans="1:6" x14ac:dyDescent="0.3">
      <c r="A13" s="2">
        <v>5</v>
      </c>
      <c r="B13" s="2" t="s">
        <v>29</v>
      </c>
      <c r="C13" s="2">
        <v>0.5</v>
      </c>
      <c r="D13" s="2">
        <v>1</v>
      </c>
      <c r="E13" s="2">
        <v>118800</v>
      </c>
      <c r="F13" s="2">
        <f t="shared" si="0"/>
        <v>59400</v>
      </c>
    </row>
    <row r="14" spans="1:6" x14ac:dyDescent="0.3">
      <c r="A14" s="2">
        <v>6</v>
      </c>
      <c r="B14" s="2" t="s">
        <v>9</v>
      </c>
      <c r="C14" s="2">
        <v>1</v>
      </c>
      <c r="D14" s="2">
        <v>1</v>
      </c>
      <c r="E14" s="2">
        <v>113400</v>
      </c>
      <c r="F14" s="2">
        <f t="shared" si="0"/>
        <v>113400</v>
      </c>
    </row>
    <row r="15" spans="1:6" x14ac:dyDescent="0.3">
      <c r="A15" s="2">
        <v>7</v>
      </c>
      <c r="B15" s="2" t="s">
        <v>9</v>
      </c>
      <c r="C15" s="2">
        <v>1</v>
      </c>
      <c r="D15" s="2">
        <v>1</v>
      </c>
      <c r="E15" s="2">
        <v>113400</v>
      </c>
      <c r="F15" s="2">
        <f t="shared" si="0"/>
        <v>113400</v>
      </c>
    </row>
    <row r="16" spans="1:6" x14ac:dyDescent="0.3">
      <c r="A16" s="2">
        <v>8</v>
      </c>
      <c r="B16" s="2" t="s">
        <v>11</v>
      </c>
      <c r="C16" s="2">
        <v>0.5</v>
      </c>
      <c r="D16" s="2">
        <v>1</v>
      </c>
      <c r="E16" s="2">
        <v>113400</v>
      </c>
      <c r="F16" s="2">
        <f t="shared" si="0"/>
        <v>56700</v>
      </c>
    </row>
    <row r="17" spans="1:6" x14ac:dyDescent="0.3">
      <c r="A17" s="2">
        <v>9</v>
      </c>
      <c r="B17" s="2" t="s">
        <v>12</v>
      </c>
      <c r="C17" s="2">
        <v>1</v>
      </c>
      <c r="D17" s="2">
        <v>1</v>
      </c>
      <c r="E17" s="2">
        <v>113400</v>
      </c>
      <c r="F17" s="2">
        <f t="shared" si="0"/>
        <v>113400</v>
      </c>
    </row>
    <row r="18" spans="1:6" x14ac:dyDescent="0.3">
      <c r="A18" s="2">
        <v>10</v>
      </c>
      <c r="B18" s="3" t="s">
        <v>13</v>
      </c>
      <c r="C18" s="2">
        <v>0.5</v>
      </c>
      <c r="D18" s="2">
        <v>1</v>
      </c>
      <c r="E18" s="2">
        <v>113400</v>
      </c>
      <c r="F18" s="2">
        <f t="shared" si="0"/>
        <v>56700</v>
      </c>
    </row>
    <row r="19" spans="1:6" x14ac:dyDescent="0.3">
      <c r="A19" s="2">
        <v>11</v>
      </c>
      <c r="B19" s="2" t="s">
        <v>14</v>
      </c>
      <c r="C19" s="2">
        <v>0.25</v>
      </c>
      <c r="D19" s="2">
        <v>1</v>
      </c>
      <c r="E19" s="2">
        <v>116640</v>
      </c>
      <c r="F19" s="2">
        <f t="shared" si="0"/>
        <v>29160</v>
      </c>
    </row>
    <row r="20" spans="1:6" x14ac:dyDescent="0.3">
      <c r="A20" s="2">
        <v>12</v>
      </c>
      <c r="B20" s="2" t="s">
        <v>15</v>
      </c>
      <c r="C20" s="2">
        <v>0.5</v>
      </c>
      <c r="D20" s="2">
        <v>1</v>
      </c>
      <c r="E20" s="2">
        <v>113400</v>
      </c>
      <c r="F20" s="2">
        <f t="shared" si="0"/>
        <v>56700</v>
      </c>
    </row>
    <row r="21" spans="1:6" x14ac:dyDescent="0.3">
      <c r="A21" s="2">
        <v>13</v>
      </c>
      <c r="B21" s="2" t="s">
        <v>32</v>
      </c>
      <c r="C21" s="2">
        <v>0.25</v>
      </c>
      <c r="D21" s="2">
        <v>1</v>
      </c>
      <c r="E21" s="2">
        <v>116640</v>
      </c>
      <c r="F21" s="2">
        <f t="shared" si="0"/>
        <v>29160</v>
      </c>
    </row>
    <row r="22" spans="1:6" x14ac:dyDescent="0.3">
      <c r="A22" s="2">
        <v>14</v>
      </c>
      <c r="B22" s="2" t="s">
        <v>16</v>
      </c>
      <c r="C22" s="2">
        <v>0.25</v>
      </c>
      <c r="D22" s="2">
        <v>1</v>
      </c>
      <c r="E22" s="2">
        <v>116640</v>
      </c>
      <c r="F22" s="2">
        <f>C22*E22</f>
        <v>29160</v>
      </c>
    </row>
    <row r="23" spans="1:6" x14ac:dyDescent="0.3">
      <c r="A23" s="16">
        <v>15</v>
      </c>
      <c r="B23" s="16" t="s">
        <v>24</v>
      </c>
      <c r="C23" s="16">
        <v>0.25</v>
      </c>
      <c r="D23" s="16">
        <v>1</v>
      </c>
      <c r="E23" s="2">
        <v>116640</v>
      </c>
      <c r="F23" s="16">
        <f>C23*E23</f>
        <v>29160</v>
      </c>
    </row>
    <row r="24" spans="1:6" x14ac:dyDescent="0.3">
      <c r="A24" s="37" t="s">
        <v>17</v>
      </c>
      <c r="B24" s="37"/>
      <c r="C24" s="2">
        <f>SUM(C9:C23)</f>
        <v>9.74</v>
      </c>
      <c r="D24" s="2">
        <f>SUM(D9:D23)</f>
        <v>17</v>
      </c>
      <c r="E24" s="2">
        <f>SUM(E9:E23)</f>
        <v>1784160</v>
      </c>
      <c r="F24" s="2">
        <f>SUM(F9:F23)</f>
        <v>1173852</v>
      </c>
    </row>
    <row r="25" spans="1:6" x14ac:dyDescent="0.3">
      <c r="D25" t="s">
        <v>45</v>
      </c>
    </row>
    <row r="29" spans="1:6" x14ac:dyDescent="0.3">
      <c r="B29" t="s">
        <v>48</v>
      </c>
    </row>
  </sheetData>
  <mergeCells count="6">
    <mergeCell ref="A24:B24"/>
    <mergeCell ref="E3:F3"/>
    <mergeCell ref="D4:F4"/>
    <mergeCell ref="A5:F5"/>
    <mergeCell ref="A6:F6"/>
    <mergeCell ref="A7:F7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Աղավնաձոր նոր</vt:lpstr>
      <vt:lpstr>ագարակաձոր նոր</vt:lpstr>
      <vt:lpstr>Արփի 3 խումբ հին</vt:lpstr>
      <vt:lpstr>Ռինդ 3 խումբ նոր</vt:lpstr>
      <vt:lpstr>Արվեստի դպրոց</vt:lpstr>
      <vt:lpstr>Արենի Հոակ</vt:lpstr>
      <vt:lpstr>Արփի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Gevorg</dc:creator>
  <cp:lastModifiedBy>HP</cp:lastModifiedBy>
  <cp:lastPrinted>2023-12-11T18:16:02Z</cp:lastPrinted>
  <dcterms:created xsi:type="dcterms:W3CDTF">2020-12-16T08:26:18Z</dcterms:created>
  <dcterms:modified xsi:type="dcterms:W3CDTF">2023-12-11T18:25:34Z</dcterms:modified>
</cp:coreProperties>
</file>